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240" windowHeight="7995" tabRatio="946" firstSheet="3" activeTab="24"/>
  </bookViews>
  <sheets>
    <sheet name="Hoja1" sheetId="24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4" sheetId="28" r:id="rId6"/>
    <sheet name="ESF-05" sheetId="5" r:id="rId7"/>
    <sheet name="ESF-06 " sheetId="6" r:id="rId8"/>
    <sheet name="ESF-07" sheetId="7" r:id="rId9"/>
    <sheet name="ESF-08" sheetId="8" r:id="rId10"/>
    <sheet name="ESF-09" sheetId="9" r:id="rId11"/>
    <sheet name="ESF-10" sheetId="10" r:id="rId12"/>
    <sheet name="ESF-11" sheetId="11" r:id="rId13"/>
    <sheet name="ESF-12 " sheetId="12" r:id="rId14"/>
    <sheet name="ESF-13" sheetId="13" r:id="rId15"/>
    <sheet name="ESF-14" sheetId="14" r:id="rId16"/>
    <sheet name="ESF-15" sheetId="15" r:id="rId17"/>
    <sheet name="EA-01" sheetId="16" r:id="rId18"/>
    <sheet name="EA-02" sheetId="17" r:id="rId19"/>
    <sheet name="EA-03 " sheetId="18" r:id="rId20"/>
    <sheet name="VHP-01" sheetId="19" r:id="rId21"/>
    <sheet name="VHP-02" sheetId="20" r:id="rId22"/>
    <sheet name="EFE-01  " sheetId="21" r:id="rId23"/>
    <sheet name="EFE-02" sheetId="22" r:id="rId24"/>
    <sheet name="EFE-03" sheetId="27" r:id="rId25"/>
    <sheet name="Conciliacion_Ig" sheetId="26" r:id="rId26"/>
    <sheet name="Conciliacion_Eg" sheetId="25" r:id="rId27"/>
    <sheet name="Memoria" sheetId="23" r:id="rId28"/>
  </sheets>
  <definedNames>
    <definedName name="_xlnm._FilterDatabase" localSheetId="4" hidden="1">'ESF-03'!$A$7:$K$101</definedName>
    <definedName name="_xlnm._FilterDatabase" localSheetId="9" hidden="1">'ESF-08'!$A$7:$H$67</definedName>
    <definedName name="Print_Area" localSheetId="17">'EA-01'!$A$1:$D$13</definedName>
    <definedName name="Print_Area" localSheetId="18">'EA-02'!$A$1:$E$14</definedName>
    <definedName name="Print_Area" localSheetId="19">'EA-03 '!$A$1:$E$47</definedName>
    <definedName name="Print_Area" localSheetId="22">'EFE-01  '!$A$1:$E$17</definedName>
    <definedName name="Print_Area" localSheetId="23">'EFE-02'!$A$1:$D$14</definedName>
    <definedName name="Print_Area" localSheetId="24">'EFE-03'!$A$1:$C$43</definedName>
    <definedName name="Print_Area" localSheetId="2">'ESF-01'!$A$1:$E$43</definedName>
    <definedName name="Print_Area" localSheetId="3">'ESF-02 '!$A$1:$G$22</definedName>
    <definedName name="Print_Area" localSheetId="4">'ESF-03'!$A$1:$I$108</definedName>
    <definedName name="Print_Area" localSheetId="5">'ESF-04'!$A$1:$H$8</definedName>
    <definedName name="Print_Area" localSheetId="7">'ESF-06 '!$A$1:$G$18</definedName>
    <definedName name="Print_Area" localSheetId="8">'ESF-07'!$A$1:$E$18</definedName>
    <definedName name="Print_Area" localSheetId="9">'ESF-08'!$A$1:$F$39</definedName>
    <definedName name="Print_Area" localSheetId="10">'ESF-09'!$A$1:$F$34</definedName>
    <definedName name="Print_Area" localSheetId="11">'ESF-10'!$A$1:$H$8</definedName>
    <definedName name="Print_Area" localSheetId="12">'ESF-11'!$A$1:$D$14</definedName>
    <definedName name="Print_Area" localSheetId="13">'ESF-12 '!$A$1:$H$38</definedName>
    <definedName name="Print_Area" localSheetId="14">'ESF-13'!$A$1:$E$12</definedName>
    <definedName name="Print_Area" localSheetId="15">'ESF-14'!$A$1:$E$20</definedName>
    <definedName name="Print_Area" localSheetId="16">'ESF-15'!$A$1:$AA$20</definedName>
    <definedName name="Print_Area" localSheetId="27">Memoria!$A$1:$E$74</definedName>
    <definedName name="Print_Area" localSheetId="1">'Notas a los Edos Financieros'!$A$1:$B$40</definedName>
    <definedName name="Print_Area" localSheetId="20">'VHP-01'!$A$1:$G$14</definedName>
    <definedName name="Print_Area" localSheetId="21">'VHP-02'!$A$1:$F$16</definedName>
    <definedName name="Print_Titles" localSheetId="17">'EA-01'!$1:$7</definedName>
    <definedName name="Print_Titles" localSheetId="19">'EA-03 '!$1:$7</definedName>
    <definedName name="Print_Titles" localSheetId="22">'EFE-01  '!$1:$7</definedName>
    <definedName name="Print_Titles" localSheetId="1">'Notas a los Edos Financieros'!$1:$7</definedName>
  </definedNames>
  <calcPr calcId="144525"/>
</workbook>
</file>

<file path=xl/calcChain.xml><?xml version="1.0" encoding="utf-8"?>
<calcChain xmlns="http://schemas.openxmlformats.org/spreadsheetml/2006/main">
  <c r="D45" i="18" l="1"/>
  <c r="C45" i="18"/>
  <c r="C12" i="17"/>
  <c r="C22" i="16"/>
  <c r="C12" i="16"/>
  <c r="C26" i="14"/>
  <c r="C18" i="14"/>
  <c r="C10" i="14"/>
  <c r="C18" i="13"/>
  <c r="C10" i="13"/>
  <c r="G46" i="12"/>
  <c r="F46" i="12"/>
  <c r="E46" i="12"/>
  <c r="D46" i="12"/>
  <c r="C46" i="12"/>
  <c r="G36" i="12"/>
  <c r="F36" i="12"/>
  <c r="E36" i="12"/>
  <c r="D36" i="12"/>
  <c r="C36" i="12"/>
  <c r="C22" i="11"/>
  <c r="C12" i="11"/>
  <c r="E32" i="9"/>
  <c r="D32" i="9"/>
  <c r="C32" i="9"/>
  <c r="E22" i="9"/>
  <c r="D22" i="9"/>
  <c r="C22" i="9"/>
  <c r="E12" i="9"/>
  <c r="D12" i="9"/>
  <c r="C12" i="9"/>
  <c r="E67" i="8"/>
  <c r="D67" i="8"/>
  <c r="C67" i="8"/>
  <c r="E57" i="8"/>
  <c r="D57" i="8"/>
  <c r="C57" i="8"/>
  <c r="E47" i="8"/>
  <c r="D47" i="8"/>
  <c r="C47" i="8"/>
  <c r="E37" i="8"/>
  <c r="D37" i="8"/>
  <c r="C37" i="8"/>
  <c r="E27" i="8"/>
  <c r="D27" i="8"/>
  <c r="C27" i="8"/>
  <c r="E12" i="8"/>
  <c r="D12" i="8"/>
  <c r="C12" i="8"/>
  <c r="C16" i="7"/>
  <c r="C16" i="6"/>
  <c r="C22" i="5"/>
  <c r="C12" i="5"/>
  <c r="G106" i="4"/>
  <c r="F106" i="4"/>
  <c r="E106" i="4"/>
  <c r="D106" i="4"/>
  <c r="C106" i="4"/>
  <c r="G96" i="4"/>
  <c r="F96" i="4"/>
  <c r="E96" i="4"/>
  <c r="D96" i="4"/>
  <c r="C96" i="4"/>
  <c r="G86" i="4"/>
  <c r="F86" i="4"/>
  <c r="E86" i="4"/>
  <c r="D86" i="4"/>
  <c r="C86" i="4"/>
  <c r="G76" i="4"/>
  <c r="F76" i="4"/>
  <c r="E76" i="4"/>
  <c r="D76" i="4"/>
  <c r="C76" i="4"/>
  <c r="G66" i="4"/>
  <c r="F66" i="4"/>
  <c r="E66" i="4"/>
  <c r="D66" i="4"/>
  <c r="C66" i="4"/>
  <c r="G56" i="4"/>
  <c r="F56" i="4"/>
  <c r="E56" i="4"/>
  <c r="D56" i="4"/>
  <c r="C56" i="4"/>
  <c r="G46" i="4"/>
  <c r="F46" i="4"/>
  <c r="E46" i="4"/>
  <c r="D46" i="4"/>
  <c r="C46" i="4"/>
  <c r="G36" i="4"/>
  <c r="F36" i="4"/>
  <c r="E36" i="4"/>
  <c r="D36" i="4"/>
  <c r="C36" i="4"/>
  <c r="G26" i="4"/>
  <c r="F26" i="4"/>
  <c r="E26" i="4"/>
  <c r="D26" i="4"/>
  <c r="C26" i="4"/>
  <c r="E20" i="3"/>
  <c r="D20" i="3"/>
  <c r="C20" i="3"/>
  <c r="E11" i="3"/>
  <c r="D11" i="3"/>
  <c r="C11" i="3"/>
  <c r="C42" i="2"/>
  <c r="C32" i="2"/>
  <c r="C22" i="2"/>
  <c r="C12" i="2"/>
  <c r="C12" i="22"/>
  <c r="C26" i="22"/>
  <c r="G11" i="3"/>
  <c r="F11" i="3"/>
  <c r="F20" i="3"/>
  <c r="C27" i="25"/>
  <c r="C9" i="25"/>
  <c r="C15" i="26"/>
  <c r="C9" i="26"/>
  <c r="C20" i="26" s="1"/>
  <c r="I18" i="15"/>
  <c r="O18" i="15"/>
  <c r="N18" i="15"/>
  <c r="M18" i="15"/>
  <c r="L18" i="15"/>
  <c r="K18" i="15"/>
  <c r="H18" i="15"/>
  <c r="G18" i="15"/>
  <c r="F18" i="15"/>
  <c r="B24" i="5"/>
  <c r="G20" i="3"/>
  <c r="C35" i="25" l="1"/>
</calcChain>
</file>

<file path=xl/sharedStrings.xml><?xml version="1.0" encoding="utf-8"?>
<sst xmlns="http://schemas.openxmlformats.org/spreadsheetml/2006/main" count="989" uniqueCount="611">
  <si>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</si>
  <si>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</si>
  <si>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</si>
  <si>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</si>
  <si>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</si>
  <si>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</si>
  <si>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</si>
  <si>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</si>
  <si>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</si>
  <si>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</si>
  <si>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</si>
  <si>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</si>
  <si>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</si>
  <si>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</si>
  <si>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</si>
  <si>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</si>
  <si>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</si>
  <si>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</si>
  <si>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</si>
  <si>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</si>
  <si>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</si>
  <si>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</si>
  <si>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</si>
  <si>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</si>
  <si>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</si>
  <si>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</si>
  <si>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</si>
  <si>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</si>
  <si>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</si>
  <si>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</si>
  <si>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</si>
  <si>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</si>
  <si>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</si>
  <si>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</si>
  <si>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</si>
  <si>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</si>
  <si>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</si>
  <si>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</si>
  <si>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</si>
  <si>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</si>
  <si>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</si>
  <si>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</si>
  <si>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</si>
  <si>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</si>
  <si>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</si>
  <si>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</si>
  <si>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</si>
  <si>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</si>
  <si>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</si>
  <si>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</si>
  <si>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</si>
  <si>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</si>
  <si>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</si>
  <si>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</si>
  <si>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</si>
  <si>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</si>
  <si>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</si>
  <si>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</si>
  <si>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</si>
  <si>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</si>
  <si>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</si>
  <si>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</si>
  <si>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</si>
  <si>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</si>
  <si>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</si>
  <si>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</si>
  <si>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</si>
  <si>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</si>
  <si>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</si>
  <si>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</si>
  <si>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</si>
  <si>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</si>
  <si>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</si>
  <si>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</si>
  <si>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</si>
  <si>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</si>
  <si>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</si>
  <si>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</si>
  <si>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</si>
  <si>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</si>
  <si>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</si>
  <si>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</si>
  <si>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</si>
  <si>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</si>
  <si>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</si>
  <si>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</si>
  <si>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</si>
  <si>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</si>
  <si>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</si>
  <si>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</si>
  <si>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</si>
  <si>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</si>
  <si>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</si>
  <si>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</si>
  <si>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</si>
  <si>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</si>
  <si>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</si>
  <si>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</si>
  <si>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</si>
  <si>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</si>
  <si>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</si>
  <si>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</si>
  <si>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</si>
  <si>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</si>
  <si>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</si>
  <si>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</si>
  <si>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</si>
  <si>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</si>
  <si>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</si>
  <si>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</si>
  <si>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</si>
  <si>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</si>
  <si>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</si>
  <si>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</si>
  <si>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</si>
  <si>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</si>
  <si>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</si>
  <si>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</si>
  <si>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</si>
  <si>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</si>
  <si>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</si>
  <si>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</si>
  <si>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</si>
  <si>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</si>
  <si>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</si>
  <si>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</si>
  <si>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</si>
  <si>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</si>
  <si>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</si>
  <si>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</si>
  <si>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</si>
  <si>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</si>
  <si>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</si>
  <si>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</si>
  <si>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</si>
  <si>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</si>
  <si>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</si>
  <si>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</si>
  <si>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</si>
  <si>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</si>
  <si>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</si>
  <si>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</si>
  <si>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</si>
  <si>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</si>
  <si>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</si>
  <si>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</si>
  <si>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</si>
  <si>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</si>
  <si>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</si>
  <si>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</si>
  <si>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</si>
  <si>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</si>
  <si>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</si>
  <si>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</si>
  <si>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</si>
  <si>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</si>
  <si>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</si>
  <si>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</si>
  <si>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</si>
  <si>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</si>
  <si>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</si>
  <si>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</si>
  <si>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</si>
  <si>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</si>
  <si>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</si>
  <si>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</si>
  <si>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</si>
  <si>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</si>
  <si>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</si>
  <si>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</si>
  <si>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</si>
  <si>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</si>
  <si>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</si>
  <si>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</si>
  <si>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</si>
  <si>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</si>
  <si>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</si>
  <si>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</si>
  <si>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</si>
  <si>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</si>
  <si>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</si>
  <si>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</si>
  <si>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</si>
  <si>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</si>
  <si>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</si>
  <si>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</si>
  <si>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</si>
  <si>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</si>
  <si>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</si>
  <si>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</si>
  <si>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</si>
  <si>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</si>
  <si>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</si>
  <si>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</si>
  <si>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</si>
  <si>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</si>
  <si>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</si>
  <si>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</si>
  <si>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</si>
  <si>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</si>
  <si>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</si>
  <si>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</si>
  <si>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</si>
  <si>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</si>
  <si>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</si>
  <si>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</si>
  <si>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</si>
  <si>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</si>
  <si>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</si>
  <si>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</si>
  <si>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</si>
  <si>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</si>
  <si>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</si>
  <si>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</si>
  <si>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</si>
  <si>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</si>
  <si>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</si>
  <si>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</si>
  <si>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</si>
  <si>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</si>
  <si>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</si>
  <si>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</si>
  <si>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</si>
  <si>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</si>
  <si>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</si>
  <si>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</si>
  <si>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</si>
  <si>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</si>
  <si>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</si>
  <si>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</si>
  <si>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</si>
  <si>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</si>
  <si>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</si>
  <si>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</si>
  <si>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</si>
  <si>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</si>
  <si>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</si>
  <si>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</si>
  <si>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</si>
  <si>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</si>
  <si>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</si>
  <si>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</si>
  <si>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</si>
  <si>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</si>
  <si>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</si>
  <si>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</si>
  <si>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</si>
  <si>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</si>
  <si>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</si>
  <si>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</si>
  <si>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</si>
  <si>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</si>
  <si>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</si>
  <si>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</si>
  <si>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</si>
  <si>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</si>
  <si>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</si>
  <si>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</si>
  <si>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</si>
  <si>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</si>
  <si>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</si>
  <si>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</si>
  <si>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</si>
  <si>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</si>
  <si>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</si>
  <si>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</si>
  <si>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</si>
  <si>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</si>
  <si>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</si>
  <si>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</si>
  <si>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</si>
  <si>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</si>
  <si>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</si>
  <si>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</si>
  <si>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</si>
  <si>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</si>
  <si>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</si>
  <si>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</si>
  <si>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</si>
  <si>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</si>
  <si>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</si>
  <si>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</si>
  <si>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</si>
  <si>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</si>
  <si>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</si>
  <si>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</si>
  <si>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</si>
  <si>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</si>
  <si>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</si>
  <si>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</si>
  <si>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</si>
  <si>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</si>
  <si>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</si>
  <si>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</si>
  <si>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</si>
  <si>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</si>
  <si>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</si>
  <si>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</si>
  <si>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</si>
  <si>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</si>
  <si>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</si>
  <si>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</si>
  <si>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</si>
  <si>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</si>
  <si>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</si>
  <si>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</si>
  <si>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</si>
  <si>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</si>
  <si>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</si>
  <si>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</si>
  <si>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</si>
  <si>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</si>
  <si>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</si>
  <si>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</si>
  <si>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</si>
  <si>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</si>
  <si>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</si>
  <si>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</si>
  <si>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</si>
  <si>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</si>
  <si>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</si>
  <si>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</si>
  <si>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</si>
  <si>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</si>
  <si>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</si>
  <si>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</si>
  <si>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</si>
  <si>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</si>
  <si>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</si>
  <si>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</si>
  <si>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</si>
  <si>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</si>
  <si>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</si>
  <si>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</si>
  <si>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</si>
  <si>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</si>
  <si>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</si>
  <si>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</si>
  <si>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</si>
  <si>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</si>
  <si>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</si>
  <si>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</si>
  <si>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</si>
  <si>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</si>
  <si>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</si>
  <si>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</si>
  <si>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</si>
  <si>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</si>
  <si>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</si>
  <si>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</si>
  <si>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</si>
  <si>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</si>
  <si>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</si>
  <si>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</si>
  <si>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</si>
  <si>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</si>
  <si>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</si>
  <si>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</si>
  <si>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</si>
  <si>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</si>
  <si>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</si>
  <si>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</si>
  <si>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</si>
  <si>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</si>
  <si>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</si>
  <si>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</si>
  <si>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</si>
  <si>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</si>
  <si>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</si>
  <si>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</si>
  <si>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</si>
  <si>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</si>
  <si>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</si>
  <si>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</si>
  <si>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</si>
  <si>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</si>
  <si>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</si>
  <si>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</si>
  <si>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</si>
  <si>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</si>
  <si>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</si>
  <si>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</si>
  <si>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</si>
  <si>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</si>
  <si>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</si>
  <si>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</si>
  <si>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</si>
  <si>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</si>
  <si>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</si>
  <si>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</si>
  <si>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</si>
  <si>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</si>
  <si>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>112400001</t>
  </si>
  <si>
    <t>SUBSIDIO AL EMPLEO</t>
  </si>
  <si>
    <t>112300001003</t>
  </si>
  <si>
    <t>FRANCISCO CAMPOS CARRASCO</t>
  </si>
  <si>
    <t>112300001007</t>
  </si>
  <si>
    <t>MIRIAM MANDUJANO GARCIA</t>
  </si>
  <si>
    <t>112300001011</t>
  </si>
  <si>
    <t>MARIO GONZALEZ GARCIA</t>
  </si>
  <si>
    <t>112300001018</t>
  </si>
  <si>
    <t>JESSICA ARACELI VARGAS RAMIREZ</t>
  </si>
  <si>
    <t>112300001019</t>
  </si>
  <si>
    <t>ANGEL ANTONIO ORDOÑEZ DOMINGUEZ</t>
  </si>
  <si>
    <t>112300001021</t>
  </si>
  <si>
    <t>MANUEL REYES SERVIN</t>
  </si>
  <si>
    <t>112300001022</t>
  </si>
  <si>
    <t>CESAR VELASCO OCAMPO</t>
  </si>
  <si>
    <t>112300001023</t>
  </si>
  <si>
    <t>ADRIAN AGUILAR LOPEZ</t>
  </si>
  <si>
    <t>112300001027</t>
  </si>
  <si>
    <t>MARIA ELENA LOPÉZ MEDINA</t>
  </si>
  <si>
    <t>112300001030</t>
  </si>
  <si>
    <t>MARIA ELENA LOPEZ GAITAN</t>
  </si>
  <si>
    <t>112300001031</t>
  </si>
  <si>
    <t>CARLOS GARCIA SERRANO</t>
  </si>
  <si>
    <t>112300001032</t>
  </si>
  <si>
    <t>MIGUEL ANGEL JUAREZ OLVERA</t>
  </si>
  <si>
    <t>112300001033</t>
  </si>
  <si>
    <t>JORGE MALAGON MARIN</t>
  </si>
  <si>
    <t>112300001034</t>
  </si>
  <si>
    <t>MARIA GABRIELA VARELA SAMANO</t>
  </si>
  <si>
    <t>112300001036</t>
  </si>
  <si>
    <t>J. JESUS CERVANTES GUZMAN</t>
  </si>
  <si>
    <t>112300001043</t>
  </si>
  <si>
    <t>CARLOS SAUCEDO ESPINOSA</t>
  </si>
  <si>
    <t>112300001068</t>
  </si>
  <si>
    <t>JONATHAN DANIEL MELGAREJO LUNA</t>
  </si>
  <si>
    <t>112300002017</t>
  </si>
  <si>
    <t>TOMASA VALDEZ MONROY</t>
  </si>
  <si>
    <t>112500007</t>
  </si>
  <si>
    <t>113200001004</t>
  </si>
  <si>
    <t>MA. DEL CARMEN ANTONIETA LUCILA MIRANDA TERRAZAS</t>
  </si>
  <si>
    <t>124115111</t>
  </si>
  <si>
    <t>MUEBLES DE OFICINA Y ESTANTERIA</t>
  </si>
  <si>
    <t>124115120</t>
  </si>
  <si>
    <t>COMPUTADORAS Y EQUIPO PERIFERICO</t>
  </si>
  <si>
    <t>124125121</t>
  </si>
  <si>
    <t>MUEBLES, EXCEPTO DE OFICINA Y ESTANTERIA</t>
  </si>
  <si>
    <t>124135151</t>
  </si>
  <si>
    <t>124195191</t>
  </si>
  <si>
    <t>OTROS MOBILIARIOS Y EQUIPOS DE ADMINISTRACION</t>
  </si>
  <si>
    <t>124235231</t>
  </si>
  <si>
    <t>CAMARAS FOTOGRAFICAS Y DE VIDEO</t>
  </si>
  <si>
    <t>124295291</t>
  </si>
  <si>
    <t>OTRO MOBILIARIO Y EQUIPO EDUCACIONAL Y RECREATIVO</t>
  </si>
  <si>
    <t>124665661</t>
  </si>
  <si>
    <t>ACCESORIOS DE ILUMINACION</t>
  </si>
  <si>
    <t>124715133</t>
  </si>
  <si>
    <t>OTROS BIENES ARTISTICOS, CULTURALES Y CIENTIFICOS</t>
  </si>
  <si>
    <t>125415971</t>
  </si>
  <si>
    <t>LICENCIAS INFORMATICAS E INTELECTUALES</t>
  </si>
  <si>
    <t>211230001</t>
  </si>
  <si>
    <t>GERARDO GUILLERMO RIOS LOPEZ</t>
  </si>
  <si>
    <t>211230004</t>
  </si>
  <si>
    <t>LEOPOLDO CASTILLO LULET</t>
  </si>
  <si>
    <t>211230006</t>
  </si>
  <si>
    <t>JOSE ALFREDO MUñOZ GONZALEZ</t>
  </si>
  <si>
    <t>211230007</t>
  </si>
  <si>
    <t>COMISION FEDERAL DE ELECTRICIDAD</t>
  </si>
  <si>
    <t>211230008</t>
  </si>
  <si>
    <t>SALVADOR HERNANDEZ MUñOZ</t>
  </si>
  <si>
    <t>211230010</t>
  </si>
  <si>
    <t>TELCEL</t>
  </si>
  <si>
    <t>211230019</t>
  </si>
  <si>
    <t>GASOLINERA SERVICIO CARRANZA SA DE CV</t>
  </si>
  <si>
    <t>211230022</t>
  </si>
  <si>
    <t>SERVICIO ACAMBARO, SA DE CV</t>
  </si>
  <si>
    <t>211230027</t>
  </si>
  <si>
    <t>GUERRERO CABALLERO HERLINDA SILVIA</t>
  </si>
  <si>
    <t>211230040</t>
  </si>
  <si>
    <t>FARMACIA SAN FRANCISCO DE ASIS</t>
  </si>
  <si>
    <t>211230048</t>
  </si>
  <si>
    <t>CADENA COMERCIAL OXXO SA DE CV</t>
  </si>
  <si>
    <t>211230059</t>
  </si>
  <si>
    <t>MODATELAS SA DE CV</t>
  </si>
  <si>
    <t>211230112</t>
  </si>
  <si>
    <t>RODRIGUEZ ASTUDILLO REINA</t>
  </si>
  <si>
    <t>211230122</t>
  </si>
  <si>
    <t>MA. MERCEDES ROCHA CALDERON</t>
  </si>
  <si>
    <t>211230123</t>
  </si>
  <si>
    <t>MIRIAM BELLO MEJIA</t>
  </si>
  <si>
    <t>211230166</t>
  </si>
  <si>
    <t>FONDO NACIONAL DE INFRAESTRUCTURA</t>
  </si>
  <si>
    <t>211230218</t>
  </si>
  <si>
    <t>MULTISERVICIO EL TORNERO S.A. DE C.V.</t>
  </si>
  <si>
    <t>211230253</t>
  </si>
  <si>
    <t>ROSA LINDA HERNANDEZ RIZO</t>
  </si>
  <si>
    <t>211230270</t>
  </si>
  <si>
    <t>CELTAS S DE R L DE C.V.</t>
  </si>
  <si>
    <t>211230316</t>
  </si>
  <si>
    <t>HOTEL GOMEZ DE CELAYA SA DE CV</t>
  </si>
  <si>
    <t>211230329</t>
  </si>
  <si>
    <t>LUCILA GONZALEZ SANDOVAL</t>
  </si>
  <si>
    <t>211230390</t>
  </si>
  <si>
    <t>FORUM CULTURAL GUANAJUATO</t>
  </si>
  <si>
    <t>211230399</t>
  </si>
  <si>
    <t>RAUL NAVARRETE JACOBO</t>
  </si>
  <si>
    <t>211700001001</t>
  </si>
  <si>
    <t>IMPUESTO CEDULAR</t>
  </si>
  <si>
    <t>211700001002</t>
  </si>
  <si>
    <t>ISR POR SUELDOS</t>
  </si>
  <si>
    <t>211900011</t>
  </si>
  <si>
    <t>MARIO GONZALES GARCIA</t>
  </si>
  <si>
    <t>211900012</t>
  </si>
  <si>
    <t>GERARDO CORDOVA VENEGAS</t>
  </si>
  <si>
    <t>211900013</t>
  </si>
  <si>
    <t>417307101</t>
  </si>
  <si>
    <t>INGRESOS POR VENTAS DE BIENES Y SERVICIOS DE ORGANISM</t>
  </si>
  <si>
    <t>422109101</t>
  </si>
  <si>
    <t>TRANSFERENCIAS PARA SERVICIOS PERSONALES</t>
  </si>
  <si>
    <t>511101131</t>
  </si>
  <si>
    <t>SUELDOS BASE</t>
  </si>
  <si>
    <t>511201212</t>
  </si>
  <si>
    <t>HONORARIOS ASIMILADOS</t>
  </si>
  <si>
    <t>511301321</t>
  </si>
  <si>
    <t>PRIMA VACACIONAL</t>
  </si>
  <si>
    <t>511501522</t>
  </si>
  <si>
    <t>LIQUIDACIONES POR INDEMNIZACIONES Y POR SUELDOS Y SALA</t>
  </si>
  <si>
    <t>511501541</t>
  </si>
  <si>
    <t>PRESTACIONES ESTABLECIDAS POR CONDICIONES GENERALES DE</t>
  </si>
  <si>
    <t>511801811</t>
  </si>
  <si>
    <t>IMPUESTO SOBRE NOMINA</t>
  </si>
  <si>
    <t>511801821</t>
  </si>
  <si>
    <t>OTROS IMPUESTOS DERIVADOS DE UNA RELACION LABORAL</t>
  </si>
  <si>
    <t>512102111</t>
  </si>
  <si>
    <t>MATERIALES Y UTILES DE OFICINA</t>
  </si>
  <si>
    <t>512102141</t>
  </si>
  <si>
    <t>MATERIALES Y UTILES DE TECNOLOGIAS DE LA INFORMACION Y</t>
  </si>
  <si>
    <t>512102151</t>
  </si>
  <si>
    <t>MATERIAL IMPRESO E INFORMACION DIGITAL</t>
  </si>
  <si>
    <t>512102161</t>
  </si>
  <si>
    <t>MATERIAL DE LIMPIEZA</t>
  </si>
  <si>
    <t>512202211</t>
  </si>
  <si>
    <t>PRODUCTOS ALIMENTICIOS PARA  LOS EFECTIVOS QUE PARTICI</t>
  </si>
  <si>
    <t>512402481</t>
  </si>
  <si>
    <t>MATERIALES COMPLEMENTARIOS</t>
  </si>
  <si>
    <t>512402491</t>
  </si>
  <si>
    <t>MATERIALES DIVERSOS</t>
  </si>
  <si>
    <t>512602611</t>
  </si>
  <si>
    <t>COMBUSTIBLES, LUBRICANTES Y ADITIVOS PARA VEHICULOS DE</t>
  </si>
  <si>
    <t>512702711</t>
  </si>
  <si>
    <t>VESTUARIO Y UNIFORMES</t>
  </si>
  <si>
    <t>512902921</t>
  </si>
  <si>
    <t>REFACCIONES Y ACCESORIOS MENORES DE EDIFICIOS</t>
  </si>
  <si>
    <t>512902931</t>
  </si>
  <si>
    <t>REFACCIONES Y ACCESORIOS MENORES DE MOBILIARIO</t>
  </si>
  <si>
    <t>512902961</t>
  </si>
  <si>
    <t>REFACCIONES Y ACCESORIOS MENORES DE EQUIPO DE TRANSPOR</t>
  </si>
  <si>
    <t>512902991</t>
  </si>
  <si>
    <t>REFACCIONES Y ACCESORIOS MENORES OTROS BIENES MUEBLES</t>
  </si>
  <si>
    <t>513103111</t>
  </si>
  <si>
    <t>SERVICIO DE ENERGIA ELECTRICA</t>
  </si>
  <si>
    <t>513103131</t>
  </si>
  <si>
    <t>SERVICIO DE AGUA</t>
  </si>
  <si>
    <t>513103141</t>
  </si>
  <si>
    <t>SERVICIO TELEFONIA TRADICIONAL</t>
  </si>
  <si>
    <t>513103151</t>
  </si>
  <si>
    <t>SERVICIO TELEFONIA CELULAR</t>
  </si>
  <si>
    <t>513203251</t>
  </si>
  <si>
    <t>ARRENDAMIENTO DE VEHICULOS TERRESTRES, AEREOS, MARITIM</t>
  </si>
  <si>
    <t>513203291</t>
  </si>
  <si>
    <t>OTROS ARRENDAMIENTOS</t>
  </si>
  <si>
    <t>513303391</t>
  </si>
  <si>
    <t>SERVICIOS PROFESIONALES, CIENTIFICOS Y TECNICOS INTEGR</t>
  </si>
  <si>
    <t>513403411</t>
  </si>
  <si>
    <t>SERVICIOS FINANCIEROS Y BANCARIOS</t>
  </si>
  <si>
    <t>513403451</t>
  </si>
  <si>
    <t>SEGURO DE BIENES PATRIMONIALES</t>
  </si>
  <si>
    <t>513503512</t>
  </si>
  <si>
    <t>ADAPTACION DE INMUEBLES</t>
  </si>
  <si>
    <t>513503531</t>
  </si>
  <si>
    <t>INSTALACION, REPARACION Y MANTENIMIENTO DE BIENES INFO</t>
  </si>
  <si>
    <t>513503551</t>
  </si>
  <si>
    <t>MANTENIMIENTO Y CONSERVACION DE VEHICULOS TERRESTRES,</t>
  </si>
  <si>
    <t>513603611</t>
  </si>
  <si>
    <t>DIFUSION E INFORMACION DE MENSAJES Y ACTIVIDADES GUBER</t>
  </si>
  <si>
    <t>513703721</t>
  </si>
  <si>
    <t>PASAJES TERRESTRES NACIONALES PARA SERVIDORES PUBLICOS</t>
  </si>
  <si>
    <t>513703751</t>
  </si>
  <si>
    <t>VIATICOS NACIONALES PARA SERVIDORES PUBLICOS EN EL DES</t>
  </si>
  <si>
    <t>513803821</t>
  </si>
  <si>
    <t>GASTOS DE ORDEN SOCIAL Y CULTURAL</t>
  </si>
  <si>
    <t>524304451</t>
  </si>
  <si>
    <t>AYUDAS SOCIALES A INSTITUCIONES SIN FINES DE LUCRO</t>
  </si>
  <si>
    <t>3210</t>
  </si>
  <si>
    <t>RESULTADOS DEL EJERCICIO: (AHORRO/ DESAH</t>
  </si>
  <si>
    <t>3221</t>
  </si>
  <si>
    <t>RESULTADO DE EJERCICIOS 2011</t>
  </si>
  <si>
    <t>3222</t>
  </si>
  <si>
    <t>RESULTADO DE EJERCICIOS 2012</t>
  </si>
  <si>
    <t>3223</t>
  </si>
  <si>
    <t>RESULTADO DE EJERCICIO 2013</t>
  </si>
  <si>
    <t>3224</t>
  </si>
  <si>
    <t>RESULTADO DE EJERCICIO 2014</t>
  </si>
  <si>
    <t>3225</t>
  </si>
  <si>
    <t>RESULTADO DE EJERCICIO 2015</t>
  </si>
  <si>
    <t>111330001</t>
  </si>
  <si>
    <t>BANCO DEL BAJIO CTA 28944910201</t>
  </si>
  <si>
    <t>111330002</t>
  </si>
  <si>
    <t>BANCO DEL BAJIO CTA 28944910202</t>
  </si>
  <si>
    <t>111330003</t>
  </si>
  <si>
    <t>BANCO DEL BAJIO CTA 28944910203</t>
  </si>
  <si>
    <t>111330004</t>
  </si>
  <si>
    <t>BANCO DEL BAJIO CTA. 0111603300201</t>
  </si>
  <si>
    <t>111330005</t>
  </si>
  <si>
    <t>BANCO DEL BAJIO CTA. 0111603300202</t>
  </si>
  <si>
    <t>111330006</t>
  </si>
  <si>
    <t>BANCO DEL BAJIO CTA. 0111603300203</t>
  </si>
  <si>
    <t>1113</t>
  </si>
  <si>
    <t>BANCOS/DEPENDENCIAS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</si>
</sst>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77">
    <xf numFmtId="0" fontId="0" fillId="0" borderId="0" xfId="0"/>
    <xf numFmtId="0" fontId="15" fillId="0" borderId="0" xfId="0" applyFon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3" fontId="9" fillId="0" borderId="0" xfId="1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14" fillId="3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14" fillId="3" borderId="25" xfId="0" applyNumberFormat="1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4" fontId="14" fillId="3" borderId="27" xfId="0" applyNumberFormat="1" applyFont="1" applyFill="1" applyBorder="1" applyAlignment="1">
      <alignment horizontal="right" wrapText="1"/>
    </xf>
    <xf numFmtId="4" fontId="14" fillId="3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4" fillId="2" borderId="28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4" fillId="2" borderId="24" xfId="3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4" fillId="2" borderId="28" xfId="3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0" xfId="2" applyNumberFormat="1" applyFont="1" applyFill="1" applyBorder="1" applyAlignment="1">
      <alignment horizontal="left" vertical="top"/>
    </xf>
    <xf numFmtId="0" fontId="17" fillId="0" borderId="0" xfId="0" applyFont="1"/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0" borderId="0" xfId="0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4" fillId="0" borderId="31" xfId="0" applyFont="1" applyBorder="1" applyAlignment="1"/>
    <xf numFmtId="4" fontId="14" fillId="0" borderId="31" xfId="0" applyNumberFormat="1" applyFont="1" applyBorder="1" applyAlignment="1"/>
    <xf numFmtId="10" fontId="14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4" fillId="0" borderId="0" xfId="0" applyFont="1" applyBorder="1" applyAlignment="1"/>
    <xf numFmtId="49" fontId="9" fillId="0" borderId="1" xfId="0" applyNumberFormat="1" applyFont="1" applyBorder="1"/>
    <xf numFmtId="4" fontId="9" fillId="0" borderId="6" xfId="1" applyNumberFormat="1" applyFont="1" applyBorder="1"/>
    <xf numFmtId="10" fontId="9" fillId="0" borderId="0" xfId="1" applyNumberFormat="1" applyFont="1" applyBorder="1"/>
    <xf numFmtId="2" fontId="9" fillId="0" borderId="0" xfId="1" applyNumberFormat="1" applyFont="1" applyBorder="1"/>
    <xf numFmtId="10" fontId="9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" fontId="14" fillId="2" borderId="28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18" fillId="0" borderId="2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4" fontId="9" fillId="0" borderId="32" xfId="0" applyNumberFormat="1" applyFont="1" applyFill="1" applyBorder="1" applyAlignment="1">
      <alignment horizontal="right"/>
    </xf>
    <xf numFmtId="10" fontId="9" fillId="0" borderId="28" xfId="0" applyNumberFormat="1" applyFont="1" applyFill="1" applyBorder="1" applyAlignment="1">
      <alignment horizontal="right"/>
    </xf>
    <xf numFmtId="0" fontId="19" fillId="3" borderId="28" xfId="0" applyFont="1" applyFill="1" applyBorder="1" applyAlignment="1">
      <alignment wrapText="1"/>
    </xf>
    <xf numFmtId="4" fontId="14" fillId="3" borderId="32" xfId="0" applyNumberFormat="1" applyFont="1" applyFill="1" applyBorder="1" applyAlignment="1">
      <alignment horizontal="right"/>
    </xf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4" fillId="0" borderId="2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4" fillId="0" borderId="32" xfId="3" applyFont="1" applyFill="1" applyBorder="1" applyAlignment="1">
      <alignment horizontal="center" vertical="center" wrapText="1"/>
    </xf>
    <xf numFmtId="0" fontId="9" fillId="0" borderId="5" xfId="4" applyFont="1" applyFill="1" applyBorder="1"/>
    <xf numFmtId="0" fontId="14" fillId="0" borderId="33" xfId="3" applyFont="1" applyFill="1" applyBorder="1" applyAlignment="1">
      <alignment horizontal="center" vertical="center" wrapText="1"/>
    </xf>
    <xf numFmtId="0" fontId="9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6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>
      <alignment wrapText="1"/>
    </xf>
    <xf numFmtId="4" fontId="14" fillId="3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4" fontId="14" fillId="3" borderId="26" xfId="0" applyNumberFormat="1" applyFont="1" applyFill="1" applyBorder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wrapText="1"/>
    </xf>
    <xf numFmtId="4" fontId="14" fillId="3" borderId="27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28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25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14" fillId="3" borderId="26" xfId="0" applyFont="1" applyFill="1" applyBorder="1" applyAlignment="1">
      <alignment horizontal="left" wrapText="1"/>
    </xf>
    <xf numFmtId="0" fontId="9" fillId="0" borderId="0" xfId="1" applyNumberFormat="1" applyFont="1" applyFill="1"/>
    <xf numFmtId="4" fontId="9" fillId="0" borderId="28" xfId="0" applyNumberFormat="1" applyFont="1" applyFill="1" applyBorder="1" applyAlignment="1">
      <alignment wrapText="1"/>
    </xf>
    <xf numFmtId="4" fontId="14" fillId="3" borderId="28" xfId="0" applyNumberFormat="1" applyFont="1" applyFill="1" applyBorder="1" applyAlignment="1">
      <alignment wrapText="1"/>
    </xf>
    <xf numFmtId="49" fontId="9" fillId="0" borderId="34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14" fillId="3" borderId="5" xfId="0" applyFont="1" applyFill="1" applyBorder="1" applyAlignment="1">
      <alignment wrapText="1"/>
    </xf>
    <xf numFmtId="4" fontId="14" fillId="3" borderId="5" xfId="0" applyNumberFormat="1" applyFont="1" applyFill="1" applyBorder="1" applyAlignment="1">
      <alignment wrapText="1"/>
    </xf>
    <xf numFmtId="0" fontId="9" fillId="0" borderId="28" xfId="0" applyFont="1" applyBorder="1" applyAlignment="1"/>
    <xf numFmtId="4" fontId="9" fillId="0" borderId="28" xfId="1" applyNumberFormat="1" applyFont="1" applyBorder="1" applyAlignment="1"/>
    <xf numFmtId="0" fontId="9" fillId="0" borderId="24" xfId="0" applyFont="1" applyBorder="1" applyAlignment="1"/>
    <xf numFmtId="10" fontId="14" fillId="3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4" fontId="14" fillId="3" borderId="28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1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14" fillId="3" borderId="1" xfId="1" applyNumberFormat="1" applyFont="1" applyFill="1" applyBorder="1" applyAlignment="1">
      <alignment wrapText="1"/>
    </xf>
    <xf numFmtId="4" fontId="14" fillId="3" borderId="2" xfId="1" applyNumberFormat="1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4" fontId="14" fillId="3" borderId="27" xfId="1" applyNumberFormat="1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4" fontId="14" fillId="3" borderId="35" xfId="0" applyNumberFormat="1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10" fontId="9" fillId="0" borderId="25" xfId="7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14" fillId="3" borderId="25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1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" fontId="14" fillId="3" borderId="2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10" fontId="14" fillId="3" borderId="28" xfId="0" applyNumberFormat="1" applyFont="1" applyFill="1" applyBorder="1" applyAlignment="1">
      <alignment horizontal="center"/>
    </xf>
    <xf numFmtId="2" fontId="14" fillId="2" borderId="28" xfId="1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4" fontId="14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 indent="1"/>
    </xf>
    <xf numFmtId="0" fontId="18" fillId="0" borderId="6" xfId="0" applyFont="1" applyFill="1" applyBorder="1" applyAlignment="1">
      <alignment horizontal="left" vertical="center" indent="1"/>
    </xf>
    <xf numFmtId="4" fontId="14" fillId="0" borderId="1" xfId="0" applyNumberFormat="1" applyFont="1" applyBorder="1"/>
    <xf numFmtId="0" fontId="19" fillId="3" borderId="6" xfId="0" applyFont="1" applyFill="1" applyBorder="1" applyAlignment="1">
      <alignment vertical="center"/>
    </xf>
    <xf numFmtId="4" fontId="14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15" xfId="3" applyFont="1" applyBorder="1" applyAlignment="1" applyProtection="1">
      <alignment horizontal="center" vertical="top"/>
      <protection hidden="1"/>
    </xf>
    <xf numFmtId="0" fontId="11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" applyFont="1" applyBorder="1" applyAlignment="1" applyProtection="1">
      <alignment horizontal="center" vertical="top"/>
      <protection hidden="1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9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4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4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0" applyFont="1"/>
    <xf numFmtId="4" fontId="14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4" fillId="0" borderId="0" xfId="0" applyNumberFormat="1" applyFont="1" applyAlignment="1">
      <alignment vertical="center"/>
    </xf>
    <xf numFmtId="4" fontId="14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3" fontId="9" fillId="0" borderId="0" xfId="1" applyFont="1" applyBorder="1" applyProtection="1">
      <protection locked="0"/>
    </xf>
    <xf numFmtId="43" fontId="9" fillId="0" borderId="0" xfId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2" borderId="1" xfId="2" applyFont="1" applyFill="1" applyBorder="1" applyAlignment="1">
      <alignment horizontal="center" vertical="top" wrapText="1"/>
    </xf>
    <xf numFmtId="0" fontId="14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9" fillId="0" borderId="3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9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28" xfId="4" applyFont="1" applyFill="1" applyBorder="1" applyAlignment="1">
      <alignment horizontal="center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9" fillId="0" borderId="28" xfId="3" applyFont="1" applyFill="1" applyBorder="1" applyAlignment="1">
      <alignment horizontal="left" vertical="center" wrapText="1"/>
    </xf>
    <xf numFmtId="4" fontId="14" fillId="0" borderId="28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4" fillId="0" borderId="2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  <xf numFmtId="49" fontId="9" fillId="0" borderId="28" xfId="0" quotePrefix="1" applyNumberFormat="1" applyFont="1" applyFill="1" applyBorder="1" applyAlignment="1">
      <alignment wrapText="1"/>
    </xf>
    <xf numFmtId="49" fontId="9" fillId="0" borderId="25" xfId="0" quotePrefix="1" applyNumberFormat="1" applyFont="1" applyFill="1" applyBorder="1" applyAlignment="1">
      <alignment wrapText="1"/>
    </xf>
    <xf numFmtId="4" fontId="9" fillId="0" borderId="0" xfId="6" applyNumberFormat="1" applyFont="1" applyFill="1" applyBorder="1" applyAlignment="1">
      <alignment wrapText="1"/>
    </xf>
    <xf numFmtId="4" fontId="9" fillId="0" borderId="0" xfId="1" applyNumberFormat="1" applyFont="1" applyBorder="1" applyAlignment="1">
      <alignment wrapText="1"/>
    </xf>
    <xf numFmtId="49" fontId="9" fillId="0" borderId="1" xfId="0" quotePrefix="1" applyNumberFormat="1" applyFont="1" applyFill="1" applyBorder="1" applyAlignment="1">
      <alignment wrapText="1"/>
    </xf>
    <xf numFmtId="49" fontId="9" fillId="0" borderId="6" xfId="0" quotePrefix="1" applyNumberFormat="1" applyFont="1" applyFill="1" applyBorder="1" applyAlignment="1">
      <alignment wrapText="1"/>
    </xf>
    <xf numFmtId="4" fontId="9" fillId="0" borderId="0" xfId="0" applyNumberFormat="1" applyFont="1" applyFill="1" applyBorder="1" applyAlignment="1">
      <alignment wrapText="1"/>
    </xf>
    <xf numFmtId="4" fontId="9" fillId="0" borderId="0" xfId="1" applyNumberFormat="1" applyFont="1" applyFill="1" applyBorder="1" applyAlignment="1">
      <alignment wrapText="1"/>
    </xf>
    <xf numFmtId="0" fontId="9" fillId="0" borderId="28" xfId="0" quotePrefix="1" applyFont="1" applyFill="1" applyBorder="1" applyAlignment="1">
      <alignment wrapText="1"/>
    </xf>
    <xf numFmtId="0" fontId="14" fillId="0" borderId="0" xfId="0" quotePrefix="1" applyFont="1" applyAlignment="1"/>
    <xf numFmtId="0" fontId="14" fillId="2" borderId="1" xfId="3" quotePrefix="1" applyFont="1" applyFill="1" applyBorder="1" applyAlignment="1">
      <alignment horizontal="center" vertical="center" wrapText="1"/>
    </xf>
    <xf numFmtId="0" fontId="18" fillId="0" borderId="28" xfId="0" quotePrefix="1" applyFont="1" applyBorder="1" applyAlignment="1">
      <alignment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cols>
    <col min="1" max="16384" width="11.42578125" style="208"/>
  </cols>
  <sheetData>
    <row r="2020" spans="1:1" x14ac:dyDescent="0.2">
      <c r="A2020" s="7" t="s">
        <v>386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38" zoomScaleNormal="100" zoomScaleSheetLayoutView="100" workbookViewId="0">
      <selection activeCell="A68" sqref="A6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199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73</v>
      </c>
      <c r="B5" s="10"/>
      <c r="C5" s="52"/>
      <c r="D5" s="52"/>
      <c r="E5" s="52"/>
      <c r="F5" s="53" t="s">
        <v>74</v>
      </c>
    </row>
    <row r="6" spans="1:6" x14ac:dyDescent="0.2">
      <c r="A6" s="54"/>
      <c r="B6" s="54"/>
      <c r="C6" s="52"/>
      <c r="D6" s="55"/>
      <c r="E6" s="55"/>
      <c r="F6" s="56"/>
    </row>
    <row r="7" spans="1:6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  <c r="F7" s="58" t="s">
        <v>78</v>
      </c>
    </row>
    <row r="8" spans="1:6" x14ac:dyDescent="0.2">
      <c r="A8" s="156"/>
      <c r="B8" s="156"/>
      <c r="C8" s="135"/>
      <c r="D8" s="135"/>
      <c r="E8" s="135"/>
      <c r="F8" s="135"/>
    </row>
    <row r="9" spans="1:6" s="209" customFormat="1" x14ac:dyDescent="0.2">
      <c r="A9" s="156"/>
      <c r="B9" s="156"/>
      <c r="C9" s="135"/>
      <c r="D9" s="135"/>
      <c r="E9" s="135"/>
      <c r="F9" s="135"/>
    </row>
    <row r="10" spans="1:6" s="209" customFormat="1" x14ac:dyDescent="0.2">
      <c r="A10" s="156"/>
      <c r="B10" s="156"/>
      <c r="C10" s="135"/>
      <c r="D10" s="135"/>
      <c r="E10" s="135"/>
      <c r="F10" s="135"/>
    </row>
    <row r="11" spans="1:6" s="209" customFormat="1" x14ac:dyDescent="0.2">
      <c r="A11" s="156"/>
      <c r="B11" s="156"/>
      <c r="C11" s="135"/>
      <c r="D11" s="135"/>
      <c r="E11" s="135"/>
      <c r="F11" s="135"/>
    </row>
    <row r="12" spans="1:6" x14ac:dyDescent="0.2">
      <c r="A12" s="168"/>
      <c r="B12" s="168" t="s">
        <v>388</v>
      </c>
      <c r="C12" s="143">
        <f>SUM(C8:C11)</f>
        <v>0</v>
      </c>
      <c r="D12" s="143">
        <f>SUM(D8:D11)</f>
        <v>0</v>
      </c>
      <c r="E12" s="143">
        <f>SUM(E8:E11)</f>
        <v>0</v>
      </c>
      <c r="F12" s="143"/>
    </row>
    <row r="13" spans="1:6" x14ac:dyDescent="0.2">
      <c r="A13" s="155"/>
      <c r="B13" s="155"/>
      <c r="C13" s="162"/>
      <c r="D13" s="162"/>
      <c r="E13" s="162"/>
      <c r="F13" s="155"/>
    </row>
    <row r="14" spans="1:6" x14ac:dyDescent="0.2">
      <c r="A14" s="155"/>
      <c r="B14" s="155"/>
      <c r="C14" s="162"/>
      <c r="D14" s="162"/>
      <c r="E14" s="162"/>
      <c r="F14" s="155"/>
    </row>
    <row r="15" spans="1:6" ht="11.25" customHeight="1" x14ac:dyDescent="0.2">
      <c r="A15" s="10" t="s">
        <v>79</v>
      </c>
      <c r="B15" s="155"/>
      <c r="C15" s="52"/>
      <c r="D15" s="52"/>
      <c r="E15" s="52"/>
      <c r="F15" s="53" t="s">
        <v>74</v>
      </c>
    </row>
    <row r="16" spans="1:6" ht="12.75" customHeight="1" x14ac:dyDescent="0.2">
      <c r="A16" s="44"/>
      <c r="B16" s="44"/>
      <c r="C16" s="22"/>
    </row>
    <row r="17" spans="1:8" ht="15" customHeight="1" x14ac:dyDescent="0.2">
      <c r="A17" s="15" t="s">
        <v>46</v>
      </c>
      <c r="B17" s="16" t="s">
        <v>47</v>
      </c>
      <c r="C17" s="57" t="s">
        <v>75</v>
      </c>
      <c r="D17" s="57" t="s">
        <v>76</v>
      </c>
      <c r="E17" s="57" t="s">
        <v>77</v>
      </c>
      <c r="F17" s="58" t="s">
        <v>78</v>
      </c>
    </row>
    <row r="18" spans="1:8" x14ac:dyDescent="0.2">
      <c r="A18" s="369" t="s">
        <v>433</v>
      </c>
      <c r="B18" s="141" t="s">
        <v>434</v>
      </c>
      <c r="C18" s="139">
        <v>57725.02</v>
      </c>
      <c r="D18" s="139">
        <v>109918.21</v>
      </c>
      <c r="E18" s="139">
        <v>52193.19</v>
      </c>
      <c r="F18" s="141"/>
    </row>
    <row r="19" spans="1:8" s="209" customFormat="1" x14ac:dyDescent="0.2">
      <c r="A19" s="369" t="s">
        <v>435</v>
      </c>
      <c r="B19" s="141" t="s">
        <v>436</v>
      </c>
      <c r="C19" s="139">
        <v>0</v>
      </c>
      <c r="D19" s="139">
        <v>26986.12</v>
      </c>
      <c r="E19" s="139">
        <v>26986.12</v>
      </c>
      <c r="F19" s="141"/>
    </row>
    <row r="20" spans="1:8" s="209" customFormat="1" x14ac:dyDescent="0.2">
      <c r="A20" s="369" t="s">
        <v>437</v>
      </c>
      <c r="B20" s="141" t="s">
        <v>438</v>
      </c>
      <c r="C20" s="139">
        <v>21389.14</v>
      </c>
      <c r="D20" s="139">
        <v>28764.14</v>
      </c>
      <c r="E20" s="139">
        <v>7375</v>
      </c>
      <c r="F20" s="141"/>
    </row>
    <row r="21" spans="1:8" s="209" customFormat="1" x14ac:dyDescent="0.2">
      <c r="A21" s="369" t="s">
        <v>439</v>
      </c>
      <c r="B21" s="141" t="s">
        <v>436</v>
      </c>
      <c r="C21" s="139">
        <v>148088.04999999999</v>
      </c>
      <c r="D21" s="139">
        <v>148088.04999999999</v>
      </c>
      <c r="E21" s="139">
        <v>0</v>
      </c>
      <c r="F21" s="141"/>
    </row>
    <row r="22" spans="1:8" s="281" customFormat="1" x14ac:dyDescent="0.2">
      <c r="A22" s="369" t="s">
        <v>440</v>
      </c>
      <c r="B22" s="141" t="s">
        <v>441</v>
      </c>
      <c r="C22" s="139">
        <v>5040</v>
      </c>
      <c r="D22" s="139">
        <v>7480</v>
      </c>
      <c r="E22" s="139">
        <v>2440</v>
      </c>
      <c r="F22" s="141"/>
    </row>
    <row r="23" spans="1:8" s="281" customFormat="1" x14ac:dyDescent="0.2">
      <c r="A23" s="369" t="s">
        <v>442</v>
      </c>
      <c r="B23" s="141" t="s">
        <v>443</v>
      </c>
      <c r="C23" s="139">
        <v>22496</v>
      </c>
      <c r="D23" s="139">
        <v>41635.97</v>
      </c>
      <c r="E23" s="139">
        <v>19139.97</v>
      </c>
      <c r="F23" s="141"/>
    </row>
    <row r="24" spans="1:8" s="281" customFormat="1" x14ac:dyDescent="0.2">
      <c r="A24" s="369" t="s">
        <v>444</v>
      </c>
      <c r="B24" s="141" t="s">
        <v>445</v>
      </c>
      <c r="C24" s="139">
        <v>99911.8</v>
      </c>
      <c r="D24" s="139">
        <v>170318.6</v>
      </c>
      <c r="E24" s="139">
        <v>70406.8</v>
      </c>
      <c r="F24" s="141"/>
    </row>
    <row r="25" spans="1:8" s="281" customFormat="1" x14ac:dyDescent="0.2">
      <c r="A25" s="369" t="s">
        <v>446</v>
      </c>
      <c r="B25" s="141" t="s">
        <v>447</v>
      </c>
      <c r="C25" s="139">
        <v>28996.91</v>
      </c>
      <c r="D25" s="139">
        <v>32154.91</v>
      </c>
      <c r="E25" s="139">
        <v>3158</v>
      </c>
      <c r="F25" s="141"/>
    </row>
    <row r="26" spans="1:8" s="281" customFormat="1" x14ac:dyDescent="0.2">
      <c r="A26" s="369" t="s">
        <v>448</v>
      </c>
      <c r="B26" s="141" t="s">
        <v>449</v>
      </c>
      <c r="C26" s="139">
        <v>13443.04</v>
      </c>
      <c r="D26" s="139">
        <v>33418.57</v>
      </c>
      <c r="E26" s="139">
        <v>19975.53</v>
      </c>
      <c r="F26" s="141"/>
    </row>
    <row r="27" spans="1:8" x14ac:dyDescent="0.2">
      <c r="A27" s="168"/>
      <c r="B27" s="168" t="s">
        <v>233</v>
      </c>
      <c r="C27" s="143">
        <f>SUM(C18:C26)</f>
        <v>397089.95999999996</v>
      </c>
      <c r="D27" s="143">
        <f>SUM(D18:D26)</f>
        <v>598764.56999999995</v>
      </c>
      <c r="E27" s="143">
        <f>SUM(E18:E26)</f>
        <v>201674.61000000002</v>
      </c>
      <c r="F27" s="143"/>
    </row>
    <row r="28" spans="1:8" s="19" customFormat="1" x14ac:dyDescent="0.2">
      <c r="A28" s="154"/>
      <c r="B28" s="154"/>
      <c r="C28" s="27"/>
      <c r="D28" s="27"/>
      <c r="E28" s="27"/>
      <c r="F28" s="27"/>
    </row>
    <row r="29" spans="1:8" s="19" customFormat="1" x14ac:dyDescent="0.2">
      <c r="A29" s="154"/>
      <c r="B29" s="154"/>
      <c r="C29" s="27"/>
      <c r="D29" s="27"/>
      <c r="E29" s="27"/>
      <c r="F29" s="27"/>
    </row>
    <row r="30" spans="1:8" s="19" customFormat="1" ht="11.25" customHeight="1" x14ac:dyDescent="0.2">
      <c r="A30" s="10" t="s">
        <v>215</v>
      </c>
      <c r="B30" s="10"/>
      <c r="C30" s="52"/>
      <c r="D30" s="52"/>
      <c r="E30" s="52"/>
      <c r="G30" s="53" t="s">
        <v>74</v>
      </c>
    </row>
    <row r="31" spans="1:8" s="19" customFormat="1" x14ac:dyDescent="0.2">
      <c r="A31" s="44"/>
      <c r="B31" s="44"/>
      <c r="C31" s="22"/>
      <c r="D31" s="9"/>
      <c r="E31" s="9"/>
      <c r="F31" s="8"/>
    </row>
    <row r="32" spans="1:8" s="19" customFormat="1" ht="27.95" customHeight="1" x14ac:dyDescent="0.2">
      <c r="A32" s="15" t="s">
        <v>46</v>
      </c>
      <c r="B32" s="16" t="s">
        <v>47</v>
      </c>
      <c r="C32" s="57" t="s">
        <v>75</v>
      </c>
      <c r="D32" s="57" t="s">
        <v>76</v>
      </c>
      <c r="E32" s="57" t="s">
        <v>77</v>
      </c>
      <c r="F32" s="58" t="s">
        <v>78</v>
      </c>
      <c r="G32" s="58" t="s">
        <v>242</v>
      </c>
      <c r="H32" s="58" t="s">
        <v>243</v>
      </c>
    </row>
    <row r="33" spans="1:8" s="19" customFormat="1" x14ac:dyDescent="0.2">
      <c r="A33" s="156"/>
      <c r="B33" s="141"/>
      <c r="C33" s="135"/>
      <c r="D33" s="139"/>
      <c r="E33" s="139"/>
      <c r="F33" s="141"/>
      <c r="G33" s="141"/>
      <c r="H33" s="141"/>
    </row>
    <row r="34" spans="1:8" s="19" customFormat="1" x14ac:dyDescent="0.2">
      <c r="A34" s="156"/>
      <c r="B34" s="141"/>
      <c r="C34" s="135"/>
      <c r="D34" s="139"/>
      <c r="E34" s="139"/>
      <c r="F34" s="141"/>
      <c r="G34" s="141"/>
      <c r="H34" s="141"/>
    </row>
    <row r="35" spans="1:8" s="19" customFormat="1" x14ac:dyDescent="0.2">
      <c r="A35" s="156"/>
      <c r="B35" s="141"/>
      <c r="C35" s="135"/>
      <c r="D35" s="139"/>
      <c r="E35" s="139"/>
      <c r="F35" s="141"/>
      <c r="G35" s="141"/>
      <c r="H35" s="141"/>
    </row>
    <row r="36" spans="1:8" s="19" customFormat="1" x14ac:dyDescent="0.2">
      <c r="A36" s="156"/>
      <c r="B36" s="141"/>
      <c r="C36" s="135"/>
      <c r="D36" s="139"/>
      <c r="E36" s="139"/>
      <c r="F36" s="141"/>
      <c r="G36" s="141"/>
      <c r="H36" s="141"/>
    </row>
    <row r="37" spans="1:8" s="19" customFormat="1" x14ac:dyDescent="0.2">
      <c r="A37" s="168"/>
      <c r="B37" s="168" t="s">
        <v>234</v>
      </c>
      <c r="C37" s="143">
        <f>SUM(C33:C36)</f>
        <v>0</v>
      </c>
      <c r="D37" s="143">
        <f>SUM(D33:D36)</f>
        <v>0</v>
      </c>
      <c r="E37" s="143">
        <f>SUM(E33:E36)</f>
        <v>0</v>
      </c>
      <c r="F37" s="143"/>
      <c r="G37" s="143"/>
      <c r="H37" s="143"/>
    </row>
    <row r="38" spans="1:8" s="19" customFormat="1" x14ac:dyDescent="0.2">
      <c r="A38" s="59"/>
      <c r="B38" s="59"/>
      <c r="C38" s="60"/>
      <c r="D38" s="60"/>
      <c r="E38" s="60"/>
      <c r="F38" s="27"/>
    </row>
    <row r="40" spans="1:8" x14ac:dyDescent="0.2">
      <c r="A40" s="10" t="s">
        <v>216</v>
      </c>
      <c r="B40" s="10"/>
      <c r="C40" s="52"/>
      <c r="D40" s="52"/>
      <c r="E40" s="52"/>
      <c r="G40" s="53" t="s">
        <v>74</v>
      </c>
    </row>
    <row r="41" spans="1:8" x14ac:dyDescent="0.2">
      <c r="A41" s="44"/>
      <c r="B41" s="44"/>
      <c r="C41" s="22"/>
      <c r="F41" s="257"/>
      <c r="H41" s="9"/>
    </row>
    <row r="42" spans="1:8" ht="27.95" customHeight="1" x14ac:dyDescent="0.2">
      <c r="A42" s="15" t="s">
        <v>46</v>
      </c>
      <c r="B42" s="16" t="s">
        <v>47</v>
      </c>
      <c r="C42" s="57" t="s">
        <v>75</v>
      </c>
      <c r="D42" s="57" t="s">
        <v>76</v>
      </c>
      <c r="E42" s="57" t="s">
        <v>77</v>
      </c>
      <c r="F42" s="58" t="s">
        <v>78</v>
      </c>
      <c r="G42" s="58" t="s">
        <v>242</v>
      </c>
      <c r="H42" s="58" t="s">
        <v>243</v>
      </c>
    </row>
    <row r="43" spans="1:8" x14ac:dyDescent="0.2">
      <c r="A43" s="156"/>
      <c r="B43" s="141"/>
      <c r="C43" s="135"/>
      <c r="D43" s="139"/>
      <c r="E43" s="139"/>
      <c r="F43" s="141"/>
      <c r="G43" s="141"/>
      <c r="H43" s="141"/>
    </row>
    <row r="44" spans="1:8" x14ac:dyDescent="0.2">
      <c r="A44" s="156"/>
      <c r="B44" s="141"/>
      <c r="C44" s="135"/>
      <c r="D44" s="139"/>
      <c r="E44" s="139"/>
      <c r="F44" s="141"/>
      <c r="G44" s="141"/>
      <c r="H44" s="141"/>
    </row>
    <row r="45" spans="1:8" x14ac:dyDescent="0.2">
      <c r="A45" s="156"/>
      <c r="B45" s="141"/>
      <c r="C45" s="135"/>
      <c r="D45" s="139"/>
      <c r="E45" s="139"/>
      <c r="F45" s="141"/>
      <c r="G45" s="141"/>
      <c r="H45" s="141"/>
    </row>
    <row r="46" spans="1:8" x14ac:dyDescent="0.2">
      <c r="A46" s="156"/>
      <c r="B46" s="141"/>
      <c r="C46" s="135"/>
      <c r="D46" s="139"/>
      <c r="E46" s="139"/>
      <c r="F46" s="141"/>
      <c r="G46" s="141"/>
      <c r="H46" s="141"/>
    </row>
    <row r="47" spans="1:8" x14ac:dyDescent="0.2">
      <c r="A47" s="168"/>
      <c r="B47" s="168" t="s">
        <v>235</v>
      </c>
      <c r="C47" s="143">
        <f>SUM(C43:C46)</f>
        <v>0</v>
      </c>
      <c r="D47" s="143">
        <f>SUM(D43:D46)</f>
        <v>0</v>
      </c>
      <c r="E47" s="143">
        <f>SUM(E43:E46)</f>
        <v>0</v>
      </c>
      <c r="F47" s="143"/>
      <c r="G47" s="143"/>
      <c r="H47" s="143"/>
    </row>
    <row r="50" spans="1:8" x14ac:dyDescent="0.2">
      <c r="A50" s="10" t="s">
        <v>217</v>
      </c>
      <c r="B50" s="10"/>
      <c r="C50" s="52"/>
      <c r="D50" s="52"/>
      <c r="E50" s="52"/>
      <c r="G50" s="53" t="s">
        <v>74</v>
      </c>
    </row>
    <row r="51" spans="1:8" x14ac:dyDescent="0.2">
      <c r="A51" s="44"/>
      <c r="B51" s="44"/>
      <c r="C51" s="22"/>
      <c r="F51" s="257"/>
    </row>
    <row r="52" spans="1:8" ht="27.95" customHeight="1" x14ac:dyDescent="0.2">
      <c r="A52" s="15" t="s">
        <v>46</v>
      </c>
      <c r="B52" s="16" t="s">
        <v>47</v>
      </c>
      <c r="C52" s="57" t="s">
        <v>75</v>
      </c>
      <c r="D52" s="57" t="s">
        <v>76</v>
      </c>
      <c r="E52" s="57" t="s">
        <v>77</v>
      </c>
      <c r="F52" s="58" t="s">
        <v>78</v>
      </c>
      <c r="G52" s="58" t="s">
        <v>242</v>
      </c>
      <c r="H52" s="58" t="s">
        <v>243</v>
      </c>
    </row>
    <row r="53" spans="1:8" x14ac:dyDescent="0.2">
      <c r="A53" s="156"/>
      <c r="B53" s="141"/>
      <c r="C53" s="135"/>
      <c r="D53" s="139"/>
      <c r="E53" s="139"/>
      <c r="F53" s="141"/>
      <c r="G53" s="141"/>
      <c r="H53" s="141"/>
    </row>
    <row r="54" spans="1:8" x14ac:dyDescent="0.2">
      <c r="A54" s="156"/>
      <c r="B54" s="141"/>
      <c r="C54" s="135"/>
      <c r="D54" s="139"/>
      <c r="E54" s="139"/>
      <c r="F54" s="141"/>
      <c r="G54" s="141"/>
      <c r="H54" s="141"/>
    </row>
    <row r="55" spans="1:8" x14ac:dyDescent="0.2">
      <c r="A55" s="156"/>
      <c r="B55" s="141"/>
      <c r="C55" s="135"/>
      <c r="D55" s="139"/>
      <c r="E55" s="139"/>
      <c r="F55" s="141"/>
      <c r="G55" s="141"/>
      <c r="H55" s="141"/>
    </row>
    <row r="56" spans="1:8" x14ac:dyDescent="0.2">
      <c r="A56" s="156"/>
      <c r="B56" s="141"/>
      <c r="C56" s="135"/>
      <c r="D56" s="139"/>
      <c r="E56" s="139"/>
      <c r="F56" s="141"/>
      <c r="G56" s="141"/>
      <c r="H56" s="141"/>
    </row>
    <row r="57" spans="1:8" x14ac:dyDescent="0.2">
      <c r="A57" s="168"/>
      <c r="B57" s="168" t="s">
        <v>237</v>
      </c>
      <c r="C57" s="143">
        <f>SUM(C53:C56)</f>
        <v>0</v>
      </c>
      <c r="D57" s="143">
        <f>SUM(D53:D56)</f>
        <v>0</v>
      </c>
      <c r="E57" s="143">
        <f>SUM(E53:E56)</f>
        <v>0</v>
      </c>
      <c r="F57" s="143"/>
      <c r="G57" s="143"/>
      <c r="H57" s="143"/>
    </row>
    <row r="60" spans="1:8" x14ac:dyDescent="0.2">
      <c r="A60" s="10" t="s">
        <v>218</v>
      </c>
      <c r="B60" s="10"/>
      <c r="C60" s="52"/>
      <c r="D60" s="52"/>
      <c r="E60" s="52"/>
      <c r="G60" s="53" t="s">
        <v>74</v>
      </c>
    </row>
    <row r="61" spans="1:8" x14ac:dyDescent="0.2">
      <c r="A61" s="44"/>
      <c r="B61" s="44"/>
      <c r="C61" s="22"/>
      <c r="F61" s="257"/>
    </row>
    <row r="62" spans="1:8" ht="27.95" customHeight="1" x14ac:dyDescent="0.2">
      <c r="A62" s="15" t="s">
        <v>46</v>
      </c>
      <c r="B62" s="16" t="s">
        <v>47</v>
      </c>
      <c r="C62" s="57" t="s">
        <v>75</v>
      </c>
      <c r="D62" s="57" t="s">
        <v>76</v>
      </c>
      <c r="E62" s="57" t="s">
        <v>77</v>
      </c>
      <c r="F62" s="58" t="s">
        <v>78</v>
      </c>
      <c r="G62" s="58" t="s">
        <v>242</v>
      </c>
      <c r="H62" s="58" t="s">
        <v>243</v>
      </c>
    </row>
    <row r="63" spans="1:8" x14ac:dyDescent="0.2">
      <c r="A63" s="156"/>
      <c r="B63" s="141"/>
      <c r="C63" s="135"/>
      <c r="D63" s="139"/>
      <c r="E63" s="139"/>
      <c r="F63" s="141"/>
      <c r="G63" s="141"/>
      <c r="H63" s="141"/>
    </row>
    <row r="64" spans="1:8" x14ac:dyDescent="0.2">
      <c r="A64" s="156"/>
      <c r="B64" s="141"/>
      <c r="C64" s="135"/>
      <c r="D64" s="139"/>
      <c r="E64" s="139"/>
      <c r="F64" s="141"/>
      <c r="G64" s="141"/>
      <c r="H64" s="141"/>
    </row>
    <row r="65" spans="1:8" x14ac:dyDescent="0.2">
      <c r="A65" s="156"/>
      <c r="B65" s="141"/>
      <c r="C65" s="135"/>
      <c r="D65" s="139"/>
      <c r="E65" s="139"/>
      <c r="F65" s="141"/>
      <c r="G65" s="141"/>
      <c r="H65" s="141"/>
    </row>
    <row r="66" spans="1:8" x14ac:dyDescent="0.2">
      <c r="A66" s="156"/>
      <c r="B66" s="141"/>
      <c r="C66" s="135"/>
      <c r="D66" s="139"/>
      <c r="E66" s="139"/>
      <c r="F66" s="141"/>
      <c r="G66" s="141"/>
      <c r="H66" s="141"/>
    </row>
    <row r="67" spans="1:8" x14ac:dyDescent="0.2">
      <c r="A67" s="168"/>
      <c r="B67" s="168" t="s">
        <v>236</v>
      </c>
      <c r="C67" s="143">
        <f>SUM(C63:C66)</f>
        <v>0</v>
      </c>
      <c r="D67" s="143">
        <f>SUM(D63:D66)</f>
        <v>0</v>
      </c>
      <c r="E67" s="143">
        <f>SUM(E63:E66)</f>
        <v>0</v>
      </c>
      <c r="F67" s="143"/>
      <c r="G67" s="143"/>
      <c r="H67" s="143"/>
    </row>
  </sheetData>
  <dataValidations count="8">
    <dataValidation allowBlank="1" showInputMessage="1" showErrorMessage="1" prompt="Criterio para la aplicación de depreciación: anual, mensual, trimestral, etc." sqref="F62 F42 F52 F32 F7 F17"/>
    <dataValidation allowBlank="1" showInputMessage="1" showErrorMessage="1" prompt="Diferencia entre el saldo final y el inicial presentados." sqref="E32 E42 E52 E62 E7 E17"/>
    <dataValidation allowBlank="1" showInputMessage="1" showErrorMessage="1" prompt="Corresponde al nombre o descripción de la cuenta de acuerdo al Plan de Cuentas emitido por el CONAC." sqref="B32 B42 B52 B62 B7 B17"/>
    <dataValidation allowBlank="1" showInputMessage="1" showErrorMessage="1" prompt="Indicar el método de depreciación." sqref="G32 G42 G52 G62"/>
    <dataValidation allowBlank="1" showInputMessage="1" showErrorMessage="1" prompt="Indicar la tasa de aplicación." sqref="H32 H42 H52 H62"/>
    <dataValidation allowBlank="1" showInputMessage="1" showErrorMessage="1" prompt="Corresponde al número de la cuenta de acuerdo al Plan de Cuentas emitido por el CONAC (DOF 23/12/2015)." sqref="A32 A42 A52 A62 A7 A17"/>
    <dataValidation allowBlank="1" showInputMessage="1" showErrorMessage="1" prompt="Saldo al 31 de diciembre del año anterior del ejercio que se presenta." sqref="C32 C42 C52 C62 C7 C17"/>
    <dataValidation allowBlank="1" showInputMessage="1" showErrorMessage="1" prompt="Importe final del periodo que corresponde la información financiera trimestral que se presenta." sqref="D32 D42 D52 D62 D7 D17"/>
  </dataValidation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11" zoomScaleNormal="100" zoomScaleSheetLayoutView="100" workbookViewId="0">
      <selection activeCell="E43" sqref="E43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 x14ac:dyDescent="0.2">
      <c r="A1" s="3" t="s">
        <v>43</v>
      </c>
      <c r="B1" s="3"/>
      <c r="C1" s="4"/>
      <c r="D1" s="4"/>
      <c r="E1" s="4"/>
      <c r="F1" s="7"/>
    </row>
    <row r="2" spans="1:6" ht="11.25" customHeight="1" x14ac:dyDescent="0.2">
      <c r="A2" s="3" t="s">
        <v>199</v>
      </c>
      <c r="B2" s="3"/>
      <c r="C2" s="4"/>
      <c r="D2" s="4"/>
      <c r="E2" s="4"/>
    </row>
    <row r="3" spans="1:6" s="273" customFormat="1" ht="11.25" customHeight="1" x14ac:dyDescent="0.2">
      <c r="A3" s="3"/>
      <c r="B3" s="3"/>
      <c r="C3" s="4"/>
      <c r="D3" s="4"/>
      <c r="E3" s="4"/>
    </row>
    <row r="4" spans="1:6" ht="11.25" customHeight="1" x14ac:dyDescent="0.2"/>
    <row r="5" spans="1:6" ht="11.25" customHeight="1" x14ac:dyDescent="0.2">
      <c r="A5" s="61" t="s">
        <v>144</v>
      </c>
      <c r="B5" s="61"/>
      <c r="C5" s="62"/>
      <c r="D5" s="62"/>
      <c r="E5" s="62"/>
      <c r="F5" s="12" t="s">
        <v>80</v>
      </c>
    </row>
    <row r="6" spans="1:6" s="19" customFormat="1" x14ac:dyDescent="0.2">
      <c r="A6" s="63"/>
      <c r="B6" s="63"/>
      <c r="C6" s="62"/>
      <c r="D6" s="62"/>
      <c r="E6" s="62"/>
    </row>
    <row r="7" spans="1:6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  <c r="F7" s="58" t="s">
        <v>78</v>
      </c>
    </row>
    <row r="8" spans="1:6" x14ac:dyDescent="0.2">
      <c r="A8" s="173" t="s">
        <v>450</v>
      </c>
      <c r="B8" s="171" t="s">
        <v>451</v>
      </c>
      <c r="C8" s="135">
        <v>13322.6</v>
      </c>
      <c r="D8" s="174">
        <v>13322.6</v>
      </c>
      <c r="E8" s="174">
        <v>0</v>
      </c>
      <c r="F8" s="140"/>
    </row>
    <row r="9" spans="1:6" x14ac:dyDescent="0.2">
      <c r="A9" s="171"/>
      <c r="B9" s="171"/>
      <c r="C9" s="135"/>
      <c r="D9" s="174"/>
      <c r="E9" s="174"/>
      <c r="F9" s="140"/>
    </row>
    <row r="10" spans="1:6" x14ac:dyDescent="0.2">
      <c r="A10" s="171"/>
      <c r="B10" s="171"/>
      <c r="C10" s="135"/>
      <c r="D10" s="174"/>
      <c r="E10" s="174"/>
      <c r="F10" s="140"/>
    </row>
    <row r="11" spans="1:6" x14ac:dyDescent="0.2">
      <c r="A11" s="171"/>
      <c r="B11" s="171"/>
      <c r="C11" s="135"/>
      <c r="D11" s="174"/>
      <c r="E11" s="174"/>
      <c r="F11" s="140"/>
    </row>
    <row r="12" spans="1:6" x14ac:dyDescent="0.2">
      <c r="A12" s="168"/>
      <c r="B12" s="168" t="s">
        <v>238</v>
      </c>
      <c r="C12" s="143">
        <f>SUM(C8:C11)</f>
        <v>13322.6</v>
      </c>
      <c r="D12" s="143">
        <f>SUM(D8:D11)</f>
        <v>13322.6</v>
      </c>
      <c r="E12" s="143">
        <f>SUM(E8:E11)</f>
        <v>0</v>
      </c>
      <c r="F12" s="168"/>
    </row>
    <row r="13" spans="1:6" x14ac:dyDescent="0.2">
      <c r="A13" s="155"/>
      <c r="B13" s="155"/>
      <c r="C13" s="162"/>
      <c r="D13" s="162"/>
      <c r="E13" s="162"/>
      <c r="F13" s="155"/>
    </row>
    <row r="14" spans="1:6" x14ac:dyDescent="0.2">
      <c r="A14" s="155"/>
      <c r="B14" s="155"/>
      <c r="C14" s="162"/>
      <c r="D14" s="162"/>
      <c r="E14" s="162"/>
      <c r="F14" s="155"/>
    </row>
    <row r="15" spans="1:6" ht="11.25" customHeight="1" x14ac:dyDescent="0.2">
      <c r="A15" s="64" t="s">
        <v>219</v>
      </c>
      <c r="B15" s="65"/>
      <c r="C15" s="62"/>
      <c r="D15" s="62"/>
      <c r="E15" s="62"/>
      <c r="F15" s="12" t="s">
        <v>80</v>
      </c>
    </row>
    <row r="16" spans="1:6" x14ac:dyDescent="0.2">
      <c r="A16" s="66"/>
      <c r="B16" s="66"/>
      <c r="C16" s="67"/>
      <c r="D16" s="67"/>
      <c r="E16" s="67"/>
    </row>
    <row r="17" spans="1:6" ht="15" customHeight="1" x14ac:dyDescent="0.2">
      <c r="A17" s="15" t="s">
        <v>46</v>
      </c>
      <c r="B17" s="16" t="s">
        <v>47</v>
      </c>
      <c r="C17" s="57" t="s">
        <v>75</v>
      </c>
      <c r="D17" s="57" t="s">
        <v>76</v>
      </c>
      <c r="E17" s="57" t="s">
        <v>77</v>
      </c>
      <c r="F17" s="58" t="s">
        <v>78</v>
      </c>
    </row>
    <row r="18" spans="1:6" s="241" customFormat="1" ht="11.25" customHeight="1" x14ac:dyDescent="0.2">
      <c r="A18" s="156"/>
      <c r="B18" s="171"/>
      <c r="C18" s="135"/>
      <c r="D18" s="135"/>
      <c r="E18" s="135"/>
      <c r="F18" s="140"/>
    </row>
    <row r="19" spans="1:6" s="281" customFormat="1" ht="11.25" customHeight="1" x14ac:dyDescent="0.2">
      <c r="A19" s="156"/>
      <c r="B19" s="171"/>
      <c r="C19" s="135"/>
      <c r="D19" s="135"/>
      <c r="E19" s="135"/>
      <c r="F19" s="140"/>
    </row>
    <row r="20" spans="1:6" s="273" customFormat="1" ht="11.25" customHeight="1" x14ac:dyDescent="0.2">
      <c r="A20" s="156"/>
      <c r="B20" s="171"/>
      <c r="C20" s="135"/>
      <c r="D20" s="135"/>
      <c r="E20" s="135"/>
      <c r="F20" s="140"/>
    </row>
    <row r="21" spans="1:6" x14ac:dyDescent="0.2">
      <c r="A21" s="156"/>
      <c r="B21" s="171"/>
      <c r="C21" s="135"/>
      <c r="D21" s="135"/>
      <c r="E21" s="135"/>
      <c r="F21" s="140"/>
    </row>
    <row r="22" spans="1:6" x14ac:dyDescent="0.2">
      <c r="A22" s="168"/>
      <c r="B22" s="168" t="s">
        <v>239</v>
      </c>
      <c r="C22" s="143">
        <f>SUM(C18:C21)</f>
        <v>0</v>
      </c>
      <c r="D22" s="143">
        <f>SUM(D18:D21)</f>
        <v>0</v>
      </c>
      <c r="E22" s="143">
        <f>SUM(E18:E21)</f>
        <v>0</v>
      </c>
      <c r="F22" s="168"/>
    </row>
    <row r="23" spans="1:6" x14ac:dyDescent="0.2">
      <c r="A23" s="155"/>
      <c r="B23" s="155"/>
      <c r="C23" s="162"/>
      <c r="D23" s="162"/>
      <c r="E23" s="162"/>
      <c r="F23" s="155"/>
    </row>
    <row r="24" spans="1:6" x14ac:dyDescent="0.2">
      <c r="A24" s="155"/>
      <c r="B24" s="155"/>
      <c r="C24" s="162"/>
      <c r="D24" s="162"/>
      <c r="E24" s="162"/>
      <c r="F24" s="155"/>
    </row>
    <row r="25" spans="1:6" ht="11.25" customHeight="1" x14ac:dyDescent="0.2">
      <c r="A25" s="65" t="s">
        <v>152</v>
      </c>
      <c r="B25" s="155"/>
      <c r="C25" s="68"/>
      <c r="D25" s="68"/>
      <c r="E25" s="52"/>
      <c r="F25" s="53" t="s">
        <v>81</v>
      </c>
    </row>
    <row r="26" spans="1:6" x14ac:dyDescent="0.2">
      <c r="A26" s="44"/>
      <c r="B26" s="44"/>
      <c r="C26" s="22"/>
    </row>
    <row r="27" spans="1:6" ht="15" customHeight="1" x14ac:dyDescent="0.2">
      <c r="A27" s="15" t="s">
        <v>46</v>
      </c>
      <c r="B27" s="16" t="s">
        <v>47</v>
      </c>
      <c r="C27" s="57" t="s">
        <v>75</v>
      </c>
      <c r="D27" s="57" t="s">
        <v>76</v>
      </c>
      <c r="E27" s="57" t="s">
        <v>77</v>
      </c>
      <c r="F27" s="58" t="s">
        <v>78</v>
      </c>
    </row>
    <row r="28" spans="1:6" x14ac:dyDescent="0.2">
      <c r="A28" s="171"/>
      <c r="B28" s="171"/>
      <c r="C28" s="135"/>
      <c r="D28" s="174"/>
      <c r="E28" s="174"/>
      <c r="F28" s="140"/>
    </row>
    <row r="29" spans="1:6" x14ac:dyDescent="0.2">
      <c r="A29" s="171"/>
      <c r="B29" s="171"/>
      <c r="C29" s="135"/>
      <c r="D29" s="174"/>
      <c r="E29" s="174"/>
      <c r="F29" s="140"/>
    </row>
    <row r="30" spans="1:6" x14ac:dyDescent="0.2">
      <c r="A30" s="171"/>
      <c r="B30" s="171"/>
      <c r="C30" s="135"/>
      <c r="D30" s="174"/>
      <c r="E30" s="174"/>
      <c r="F30" s="140"/>
    </row>
    <row r="31" spans="1:6" x14ac:dyDescent="0.2">
      <c r="A31" s="171"/>
      <c r="B31" s="171"/>
      <c r="C31" s="135"/>
      <c r="D31" s="174"/>
      <c r="E31" s="174"/>
      <c r="F31" s="140"/>
    </row>
    <row r="32" spans="1:6" x14ac:dyDescent="0.2">
      <c r="A32" s="175"/>
      <c r="B32" s="175" t="s">
        <v>240</v>
      </c>
      <c r="C32" s="176">
        <f>SUM(C28:C31)</f>
        <v>0</v>
      </c>
      <c r="D32" s="176">
        <f>SUM(D28:D31)</f>
        <v>0</v>
      </c>
      <c r="E32" s="176">
        <f>SUM(E28:E31)</f>
        <v>0</v>
      </c>
      <c r="F32" s="176"/>
    </row>
    <row r="33" spans="1:6" x14ac:dyDescent="0.2">
      <c r="A33" s="149"/>
      <c r="B33" s="150"/>
      <c r="C33" s="151"/>
      <c r="D33" s="151"/>
      <c r="E33" s="151"/>
      <c r="F33" s="150"/>
    </row>
  </sheetData>
  <dataValidations count="6">
    <dataValidation allowBlank="1" showInputMessage="1" showErrorMessage="1" prompt="Corresponde al nombre o descripción de la cuenta de acuerdo al Plan de Cuentas emitido por el CONAC." sqref="B27 B7 B17"/>
    <dataValidation allowBlank="1" showInputMessage="1" showErrorMessage="1" prompt="Diferencia entre el saldo final y el inicial presentados." sqref="E27 E7 E17"/>
    <dataValidation allowBlank="1" showInputMessage="1" showErrorMessage="1" prompt="Indicar el medio como se está amortizando el intangible, por tiempo, por uso." sqref="F27 F7 F17"/>
    <dataValidation allowBlank="1" showInputMessage="1" showErrorMessage="1" prompt="Corresponde al número de la cuenta de acuerdo al Plan de Cuentas emitido por el CONAC (DOF 23/12/2015)." sqref="A17 A7 A27"/>
    <dataValidation allowBlank="1" showInputMessage="1" showErrorMessage="1" prompt="Saldo al 31 de diciembre del año anterior del ejercio que se presenta." sqref="C17 C7 C27"/>
    <dataValidation allowBlank="1" showInputMessage="1" showErrorMessage="1" prompt="Importe final del periodo que corresponde la información financiera trimestral que se presenta." sqref="D17 D7 D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G16" sqref="G16"/>
    </sheetView>
  </sheetViews>
  <sheetFormatPr baseColWidth="10" defaultRowHeight="11.25" x14ac:dyDescent="0.2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199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11.25" customHeight="1" x14ac:dyDescent="0.2">
      <c r="A4" s="8"/>
      <c r="B4" s="8"/>
      <c r="C4" s="8"/>
      <c r="D4" s="8"/>
      <c r="E4" s="8"/>
      <c r="F4" s="8"/>
      <c r="G4" s="3"/>
      <c r="H4" s="261"/>
    </row>
    <row r="5" spans="1:17" ht="11.25" customHeight="1" x14ac:dyDescent="0.2">
      <c r="A5" s="70" t="s">
        <v>83</v>
      </c>
      <c r="B5" s="71"/>
      <c r="C5" s="261"/>
      <c r="D5" s="261"/>
      <c r="E5" s="63"/>
      <c r="F5" s="63"/>
      <c r="G5" s="63"/>
      <c r="H5" s="260" t="s">
        <v>82</v>
      </c>
    </row>
    <row r="6" spans="1:17" x14ac:dyDescent="0.2">
      <c r="J6" s="355"/>
      <c r="K6" s="355"/>
      <c r="L6" s="355"/>
      <c r="M6" s="355"/>
      <c r="N6" s="355"/>
      <c r="O6" s="355"/>
      <c r="P6" s="355"/>
      <c r="Q6" s="355"/>
    </row>
    <row r="7" spans="1:17" x14ac:dyDescent="0.2">
      <c r="A7" s="3" t="s">
        <v>84</v>
      </c>
    </row>
    <row r="8" spans="1:17" ht="52.5" customHeight="1" x14ac:dyDescent="0.2">
      <c r="A8" s="356" t="s">
        <v>85</v>
      </c>
      <c r="B8" s="356"/>
      <c r="C8" s="356"/>
      <c r="D8" s="356"/>
      <c r="E8" s="356"/>
      <c r="F8" s="356"/>
      <c r="G8" s="356"/>
      <c r="H8" s="35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zoomScaleNormal="100" zoomScaleSheetLayoutView="100" workbookViewId="0">
      <selection activeCell="A16" sqref="A1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72" t="s">
        <v>43</v>
      </c>
      <c r="B1" s="72"/>
      <c r="C1" s="6"/>
      <c r="D1" s="7"/>
    </row>
    <row r="2" spans="1:4" x14ac:dyDescent="0.2">
      <c r="A2" s="72" t="s">
        <v>199</v>
      </c>
      <c r="B2" s="72"/>
      <c r="C2" s="6"/>
    </row>
    <row r="3" spans="1:4" x14ac:dyDescent="0.2">
      <c r="A3" s="41"/>
      <c r="B3" s="41"/>
      <c r="C3" s="73"/>
      <c r="D3" s="41"/>
    </row>
    <row r="4" spans="1:4" x14ac:dyDescent="0.2">
      <c r="A4" s="41"/>
      <c r="B4" s="41"/>
      <c r="C4" s="73"/>
      <c r="D4" s="41"/>
    </row>
    <row r="5" spans="1:4" s="35" customFormat="1" ht="11.25" customHeight="1" x14ac:dyDescent="0.25">
      <c r="A5" s="61" t="s">
        <v>244</v>
      </c>
      <c r="B5" s="280"/>
      <c r="C5" s="74"/>
      <c r="D5" s="75" t="s">
        <v>86</v>
      </c>
    </row>
    <row r="6" spans="1:4" x14ac:dyDescent="0.2">
      <c r="A6" s="76"/>
      <c r="B6" s="76"/>
      <c r="C6" s="77"/>
      <c r="D6" s="76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51" t="s">
        <v>59</v>
      </c>
    </row>
    <row r="8" spans="1:4" x14ac:dyDescent="0.2">
      <c r="A8" s="172"/>
      <c r="B8" s="172"/>
      <c r="C8" s="178"/>
      <c r="D8" s="177"/>
    </row>
    <row r="9" spans="1:4" s="281" customFormat="1" x14ac:dyDescent="0.2">
      <c r="A9" s="172"/>
      <c r="B9" s="172"/>
      <c r="C9" s="178"/>
      <c r="D9" s="177"/>
    </row>
    <row r="10" spans="1:4" x14ac:dyDescent="0.2">
      <c r="A10" s="172"/>
      <c r="B10" s="172"/>
      <c r="C10" s="178"/>
      <c r="D10" s="177"/>
    </row>
    <row r="11" spans="1:4" x14ac:dyDescent="0.2">
      <c r="A11" s="172"/>
      <c r="B11" s="172"/>
      <c r="C11" s="178"/>
      <c r="D11" s="179"/>
    </row>
    <row r="12" spans="1:4" x14ac:dyDescent="0.2">
      <c r="A12" s="153"/>
      <c r="B12" s="153" t="s">
        <v>245</v>
      </c>
      <c r="C12" s="147">
        <f>SUM(C8:C11)</f>
        <v>0</v>
      </c>
      <c r="D12" s="180"/>
    </row>
    <row r="15" spans="1:4" ht="11.25" customHeight="1" x14ac:dyDescent="0.2">
      <c r="A15" s="61" t="s">
        <v>145</v>
      </c>
      <c r="B15" s="280"/>
      <c r="C15" s="74"/>
      <c r="D15" s="75" t="s">
        <v>86</v>
      </c>
    </row>
    <row r="16" spans="1:4" x14ac:dyDescent="0.2">
      <c r="A16" s="76"/>
      <c r="B16" s="76"/>
      <c r="C16" s="77"/>
      <c r="D16" s="76"/>
    </row>
    <row r="17" spans="1:4" ht="15" customHeight="1" x14ac:dyDescent="0.2">
      <c r="A17" s="15" t="s">
        <v>46</v>
      </c>
      <c r="B17" s="16" t="s">
        <v>47</v>
      </c>
      <c r="C17" s="17" t="s">
        <v>48</v>
      </c>
      <c r="D17" s="51" t="s">
        <v>59</v>
      </c>
    </row>
    <row r="18" spans="1:4" x14ac:dyDescent="0.2">
      <c r="A18" s="172"/>
      <c r="B18" s="172"/>
      <c r="C18" s="178"/>
      <c r="D18" s="177"/>
    </row>
    <row r="19" spans="1:4" s="281" customFormat="1" x14ac:dyDescent="0.2">
      <c r="A19" s="172"/>
      <c r="B19" s="172"/>
      <c r="C19" s="178"/>
      <c r="D19" s="177"/>
    </row>
    <row r="20" spans="1:4" x14ac:dyDescent="0.2">
      <c r="A20" s="172"/>
      <c r="B20" s="172"/>
      <c r="C20" s="178"/>
      <c r="D20" s="177"/>
    </row>
    <row r="21" spans="1:4" x14ac:dyDescent="0.2">
      <c r="A21" s="172"/>
      <c r="B21" s="172"/>
      <c r="C21" s="178"/>
      <c r="D21" s="179"/>
    </row>
    <row r="22" spans="1:4" x14ac:dyDescent="0.2">
      <c r="A22" s="153"/>
      <c r="B22" s="153" t="s">
        <v>241</v>
      </c>
      <c r="C22" s="147">
        <f>SUM(C18:C21)</f>
        <v>0</v>
      </c>
      <c r="D22" s="180"/>
    </row>
  </sheetData>
  <dataValidations count="4">
    <dataValidation allowBlank="1" showInputMessage="1" showErrorMessage="1" prompt="Características cualitativas significativas que les impacten financieramente." sqref="D7 D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Saldo final de la Información Financiera Trimestral que se presenta (trimestral: 1er, 2do, 3ro. o 4to.)." sqref="C7 C17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zoomScaleSheetLayoutView="100" workbookViewId="0">
      <selection activeCell="A22" sqref="A22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199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246</v>
      </c>
      <c r="B5" s="12"/>
      <c r="C5" s="79"/>
      <c r="D5" s="79"/>
      <c r="E5" s="79"/>
      <c r="F5" s="79"/>
      <c r="G5" s="79"/>
      <c r="H5" s="80" t="s">
        <v>87</v>
      </c>
    </row>
    <row r="6" spans="1:8" x14ac:dyDescent="0.2">
      <c r="A6" s="279"/>
      <c r="B6" s="281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39" t="s">
        <v>55</v>
      </c>
      <c r="E7" s="39" t="s">
        <v>56</v>
      </c>
      <c r="F7" s="39" t="s">
        <v>57</v>
      </c>
      <c r="G7" s="40" t="s">
        <v>58</v>
      </c>
      <c r="H7" s="16" t="s">
        <v>59</v>
      </c>
    </row>
    <row r="8" spans="1:8" x14ac:dyDescent="0.2">
      <c r="A8" s="369" t="s">
        <v>452</v>
      </c>
      <c r="B8" s="156" t="s">
        <v>453</v>
      </c>
      <c r="C8" s="135">
        <v>4184.4799999999996</v>
      </c>
      <c r="D8" s="135">
        <v>4184.4799999999996</v>
      </c>
      <c r="E8" s="135"/>
      <c r="F8" s="135"/>
      <c r="G8" s="135"/>
      <c r="H8" s="181"/>
    </row>
    <row r="9" spans="1:8" x14ac:dyDescent="0.2">
      <c r="A9" s="369" t="s">
        <v>454</v>
      </c>
      <c r="B9" s="156" t="s">
        <v>455</v>
      </c>
      <c r="C9" s="135">
        <v>5628.64</v>
      </c>
      <c r="D9" s="135">
        <v>5628.64</v>
      </c>
      <c r="E9" s="135"/>
      <c r="F9" s="135"/>
      <c r="G9" s="135"/>
      <c r="H9" s="181"/>
    </row>
    <row r="10" spans="1:8" x14ac:dyDescent="0.2">
      <c r="A10" s="369" t="s">
        <v>456</v>
      </c>
      <c r="B10" s="156" t="s">
        <v>457</v>
      </c>
      <c r="C10" s="135">
        <v>-1566</v>
      </c>
      <c r="D10" s="135">
        <v>-1566</v>
      </c>
      <c r="E10" s="135"/>
      <c r="F10" s="135"/>
      <c r="G10" s="135"/>
      <c r="H10" s="181"/>
    </row>
    <row r="11" spans="1:8" x14ac:dyDescent="0.2">
      <c r="A11" s="369" t="s">
        <v>458</v>
      </c>
      <c r="B11" s="156" t="s">
        <v>459</v>
      </c>
      <c r="C11" s="135">
        <v>8103.53</v>
      </c>
      <c r="D11" s="135">
        <v>8103.53</v>
      </c>
      <c r="E11" s="135"/>
      <c r="F11" s="135"/>
      <c r="G11" s="135"/>
      <c r="H11" s="181"/>
    </row>
    <row r="12" spans="1:8" s="281" customFormat="1" x14ac:dyDescent="0.2">
      <c r="A12" s="370" t="s">
        <v>460</v>
      </c>
      <c r="B12" s="187" t="s">
        <v>461</v>
      </c>
      <c r="C12" s="371">
        <v>14800</v>
      </c>
      <c r="D12" s="371">
        <v>14800</v>
      </c>
      <c r="E12" s="371"/>
      <c r="F12" s="371"/>
      <c r="G12" s="371"/>
      <c r="H12" s="372"/>
    </row>
    <row r="13" spans="1:8" s="281" customFormat="1" x14ac:dyDescent="0.2">
      <c r="A13" s="370" t="s">
        <v>462</v>
      </c>
      <c r="B13" s="187" t="s">
        <v>463</v>
      </c>
      <c r="C13" s="371">
        <v>6591.99</v>
      </c>
      <c r="D13" s="371">
        <v>6591.99</v>
      </c>
      <c r="E13" s="371"/>
      <c r="F13" s="371"/>
      <c r="G13" s="371"/>
      <c r="H13" s="372"/>
    </row>
    <row r="14" spans="1:8" s="281" customFormat="1" x14ac:dyDescent="0.2">
      <c r="A14" s="370" t="s">
        <v>464</v>
      </c>
      <c r="B14" s="187" t="s">
        <v>465</v>
      </c>
      <c r="C14" s="371">
        <v>1000.11</v>
      </c>
      <c r="D14" s="371">
        <v>1000.11</v>
      </c>
      <c r="E14" s="371"/>
      <c r="F14" s="371"/>
      <c r="G14" s="371"/>
      <c r="H14" s="372"/>
    </row>
    <row r="15" spans="1:8" s="281" customFormat="1" x14ac:dyDescent="0.2">
      <c r="A15" s="370" t="s">
        <v>466</v>
      </c>
      <c r="B15" s="187" t="s">
        <v>467</v>
      </c>
      <c r="C15" s="371">
        <v>400</v>
      </c>
      <c r="D15" s="371">
        <v>400</v>
      </c>
      <c r="E15" s="371"/>
      <c r="F15" s="371"/>
      <c r="G15" s="371"/>
      <c r="H15" s="372"/>
    </row>
    <row r="16" spans="1:8" s="281" customFormat="1" x14ac:dyDescent="0.2">
      <c r="A16" s="370" t="s">
        <v>468</v>
      </c>
      <c r="B16" s="187" t="s">
        <v>469</v>
      </c>
      <c r="C16" s="371">
        <v>1327.01</v>
      </c>
      <c r="D16" s="371">
        <v>1327.01</v>
      </c>
      <c r="E16" s="371"/>
      <c r="F16" s="371"/>
      <c r="G16" s="371"/>
      <c r="H16" s="372"/>
    </row>
    <row r="17" spans="1:8" s="281" customFormat="1" x14ac:dyDescent="0.2">
      <c r="A17" s="370" t="s">
        <v>470</v>
      </c>
      <c r="B17" s="187" t="s">
        <v>471</v>
      </c>
      <c r="C17" s="371">
        <v>302.12</v>
      </c>
      <c r="D17" s="371">
        <v>302.12</v>
      </c>
      <c r="E17" s="371"/>
      <c r="F17" s="371"/>
      <c r="G17" s="371"/>
      <c r="H17" s="372"/>
    </row>
    <row r="18" spans="1:8" s="281" customFormat="1" x14ac:dyDescent="0.2">
      <c r="A18" s="370" t="s">
        <v>472</v>
      </c>
      <c r="B18" s="187" t="s">
        <v>473</v>
      </c>
      <c r="C18" s="371">
        <v>-45</v>
      </c>
      <c r="D18" s="371">
        <v>-45</v>
      </c>
      <c r="E18" s="371"/>
      <c r="F18" s="371"/>
      <c r="G18" s="371"/>
      <c r="H18" s="372"/>
    </row>
    <row r="19" spans="1:8" s="281" customFormat="1" x14ac:dyDescent="0.2">
      <c r="A19" s="370" t="s">
        <v>474</v>
      </c>
      <c r="B19" s="187" t="s">
        <v>475</v>
      </c>
      <c r="C19" s="371">
        <v>753.3</v>
      </c>
      <c r="D19" s="371">
        <v>753.3</v>
      </c>
      <c r="E19" s="371"/>
      <c r="F19" s="371"/>
      <c r="G19" s="371"/>
      <c r="H19" s="372"/>
    </row>
    <row r="20" spans="1:8" s="281" customFormat="1" x14ac:dyDescent="0.2">
      <c r="A20" s="370" t="s">
        <v>476</v>
      </c>
      <c r="B20" s="187" t="s">
        <v>477</v>
      </c>
      <c r="C20" s="371">
        <v>1170</v>
      </c>
      <c r="D20" s="371">
        <v>1170</v>
      </c>
      <c r="E20" s="371"/>
      <c r="F20" s="371"/>
      <c r="G20" s="371"/>
      <c r="H20" s="372"/>
    </row>
    <row r="21" spans="1:8" s="281" customFormat="1" x14ac:dyDescent="0.2">
      <c r="A21" s="370" t="s">
        <v>478</v>
      </c>
      <c r="B21" s="187" t="s">
        <v>479</v>
      </c>
      <c r="C21" s="371">
        <v>-70</v>
      </c>
      <c r="D21" s="371">
        <v>-70</v>
      </c>
      <c r="E21" s="371"/>
      <c r="F21" s="371"/>
      <c r="G21" s="371"/>
      <c r="H21" s="372"/>
    </row>
    <row r="22" spans="1:8" s="281" customFormat="1" x14ac:dyDescent="0.2">
      <c r="A22" s="370" t="s">
        <v>480</v>
      </c>
      <c r="B22" s="187" t="s">
        <v>481</v>
      </c>
      <c r="C22" s="371">
        <v>175</v>
      </c>
      <c r="D22" s="371">
        <v>175</v>
      </c>
      <c r="E22" s="371"/>
      <c r="F22" s="371"/>
      <c r="G22" s="371"/>
      <c r="H22" s="372"/>
    </row>
    <row r="23" spans="1:8" s="281" customFormat="1" x14ac:dyDescent="0.2">
      <c r="A23" s="370" t="s">
        <v>482</v>
      </c>
      <c r="B23" s="187" t="s">
        <v>483</v>
      </c>
      <c r="C23" s="371">
        <v>65</v>
      </c>
      <c r="D23" s="371">
        <v>65</v>
      </c>
      <c r="E23" s="371"/>
      <c r="F23" s="371"/>
      <c r="G23" s="371"/>
      <c r="H23" s="372"/>
    </row>
    <row r="24" spans="1:8" s="281" customFormat="1" x14ac:dyDescent="0.2">
      <c r="A24" s="370" t="s">
        <v>484</v>
      </c>
      <c r="B24" s="187" t="s">
        <v>485</v>
      </c>
      <c r="C24" s="371">
        <v>4621.3</v>
      </c>
      <c r="D24" s="371">
        <v>4621.3</v>
      </c>
      <c r="E24" s="371"/>
      <c r="F24" s="371"/>
      <c r="G24" s="371"/>
      <c r="H24" s="372"/>
    </row>
    <row r="25" spans="1:8" s="281" customFormat="1" x14ac:dyDescent="0.2">
      <c r="A25" s="370" t="s">
        <v>486</v>
      </c>
      <c r="B25" s="187" t="s">
        <v>487</v>
      </c>
      <c r="C25" s="371">
        <v>3043.84</v>
      </c>
      <c r="D25" s="371">
        <v>3043.84</v>
      </c>
      <c r="E25" s="371"/>
      <c r="F25" s="371"/>
      <c r="G25" s="371"/>
      <c r="H25" s="372"/>
    </row>
    <row r="26" spans="1:8" s="281" customFormat="1" x14ac:dyDescent="0.2">
      <c r="A26" s="370" t="s">
        <v>488</v>
      </c>
      <c r="B26" s="187" t="s">
        <v>489</v>
      </c>
      <c r="C26" s="371">
        <v>193</v>
      </c>
      <c r="D26" s="371">
        <v>193</v>
      </c>
      <c r="E26" s="371"/>
      <c r="F26" s="371"/>
      <c r="G26" s="371"/>
      <c r="H26" s="372"/>
    </row>
    <row r="27" spans="1:8" s="281" customFormat="1" x14ac:dyDescent="0.2">
      <c r="A27" s="370" t="s">
        <v>490</v>
      </c>
      <c r="B27" s="187" t="s">
        <v>491</v>
      </c>
      <c r="C27" s="371">
        <v>1515.01</v>
      </c>
      <c r="D27" s="371">
        <v>1515.01</v>
      </c>
      <c r="E27" s="371"/>
      <c r="F27" s="371"/>
      <c r="G27" s="371"/>
      <c r="H27" s="372"/>
    </row>
    <row r="28" spans="1:8" s="281" customFormat="1" x14ac:dyDescent="0.2">
      <c r="A28" s="370" t="s">
        <v>492</v>
      </c>
      <c r="B28" s="187" t="s">
        <v>493</v>
      </c>
      <c r="C28" s="371">
        <v>450</v>
      </c>
      <c r="D28" s="371">
        <v>450</v>
      </c>
      <c r="E28" s="371"/>
      <c r="F28" s="371"/>
      <c r="G28" s="371"/>
      <c r="H28" s="372"/>
    </row>
    <row r="29" spans="1:8" s="281" customFormat="1" x14ac:dyDescent="0.2">
      <c r="A29" s="370" t="s">
        <v>494</v>
      </c>
      <c r="B29" s="187" t="s">
        <v>495</v>
      </c>
      <c r="C29" s="371">
        <v>-24</v>
      </c>
      <c r="D29" s="371">
        <v>-24</v>
      </c>
      <c r="E29" s="371"/>
      <c r="F29" s="371"/>
      <c r="G29" s="371"/>
      <c r="H29" s="372"/>
    </row>
    <row r="30" spans="1:8" s="281" customFormat="1" x14ac:dyDescent="0.2">
      <c r="A30" s="370" t="s">
        <v>496</v>
      </c>
      <c r="B30" s="187" t="s">
        <v>497</v>
      </c>
      <c r="C30" s="371">
        <v>3016</v>
      </c>
      <c r="D30" s="371">
        <v>3016</v>
      </c>
      <c r="E30" s="371"/>
      <c r="F30" s="371"/>
      <c r="G30" s="371"/>
      <c r="H30" s="372"/>
    </row>
    <row r="31" spans="1:8" s="281" customFormat="1" x14ac:dyDescent="0.2">
      <c r="A31" s="370" t="s">
        <v>498</v>
      </c>
      <c r="B31" s="187" t="s">
        <v>499</v>
      </c>
      <c r="C31" s="371">
        <v>60.73</v>
      </c>
      <c r="D31" s="371">
        <v>60.73</v>
      </c>
      <c r="E31" s="371"/>
      <c r="F31" s="371"/>
      <c r="G31" s="371"/>
      <c r="H31" s="372"/>
    </row>
    <row r="32" spans="1:8" s="281" customFormat="1" x14ac:dyDescent="0.2">
      <c r="A32" s="370" t="s">
        <v>500</v>
      </c>
      <c r="B32" s="187" t="s">
        <v>501</v>
      </c>
      <c r="C32" s="371">
        <v>355302.74</v>
      </c>
      <c r="D32" s="371">
        <v>355302.74</v>
      </c>
      <c r="E32" s="371"/>
      <c r="F32" s="371"/>
      <c r="G32" s="371"/>
      <c r="H32" s="372"/>
    </row>
    <row r="33" spans="1:8" s="281" customFormat="1" x14ac:dyDescent="0.2">
      <c r="A33" s="370" t="s">
        <v>502</v>
      </c>
      <c r="B33" s="187" t="s">
        <v>503</v>
      </c>
      <c r="C33" s="371">
        <v>4</v>
      </c>
      <c r="D33" s="371">
        <v>4</v>
      </c>
      <c r="E33" s="371"/>
      <c r="F33" s="371"/>
      <c r="G33" s="371"/>
      <c r="H33" s="372"/>
    </row>
    <row r="34" spans="1:8" s="281" customFormat="1" x14ac:dyDescent="0.2">
      <c r="A34" s="370" t="s">
        <v>504</v>
      </c>
      <c r="B34" s="187" t="s">
        <v>505</v>
      </c>
      <c r="C34" s="371">
        <v>-548</v>
      </c>
      <c r="D34" s="371">
        <v>-548</v>
      </c>
      <c r="E34" s="371"/>
      <c r="F34" s="371"/>
      <c r="G34" s="371"/>
      <c r="H34" s="372"/>
    </row>
    <row r="35" spans="1:8" s="281" customFormat="1" x14ac:dyDescent="0.2">
      <c r="A35" s="370" t="s">
        <v>506</v>
      </c>
      <c r="B35" s="187" t="s">
        <v>419</v>
      </c>
      <c r="C35" s="371">
        <v>-570</v>
      </c>
      <c r="D35" s="371">
        <v>-570</v>
      </c>
      <c r="E35" s="371"/>
      <c r="F35" s="371"/>
      <c r="G35" s="371"/>
      <c r="H35" s="372"/>
    </row>
    <row r="36" spans="1:8" x14ac:dyDescent="0.2">
      <c r="A36" s="182"/>
      <c r="B36" s="182" t="s">
        <v>248</v>
      </c>
      <c r="C36" s="183">
        <f>SUM(C8:C35)</f>
        <v>409884.8</v>
      </c>
      <c r="D36" s="183">
        <f>SUM(D8:D35)</f>
        <v>409884.8</v>
      </c>
      <c r="E36" s="183">
        <f>SUM(E8:E35)</f>
        <v>0</v>
      </c>
      <c r="F36" s="183">
        <f>SUM(F8:F35)</f>
        <v>0</v>
      </c>
      <c r="G36" s="183">
        <f>SUM(G8:G35)</f>
        <v>0</v>
      </c>
      <c r="H36" s="183"/>
    </row>
    <row r="39" spans="1:8" x14ac:dyDescent="0.2">
      <c r="A39" s="10" t="s">
        <v>247</v>
      </c>
      <c r="B39" s="275"/>
      <c r="C39" s="79"/>
      <c r="D39" s="79"/>
      <c r="E39" s="79"/>
      <c r="F39" s="79"/>
      <c r="G39" s="79"/>
      <c r="H39" s="80" t="s">
        <v>87</v>
      </c>
    </row>
    <row r="40" spans="1:8" x14ac:dyDescent="0.2">
      <c r="A40" s="279"/>
      <c r="B40" s="281"/>
      <c r="H40" s="274"/>
    </row>
    <row r="41" spans="1:8" ht="15" customHeight="1" x14ac:dyDescent="0.2">
      <c r="A41" s="15" t="s">
        <v>46</v>
      </c>
      <c r="B41" s="16" t="s">
        <v>47</v>
      </c>
      <c r="C41" s="17" t="s">
        <v>48</v>
      </c>
      <c r="D41" s="39" t="s">
        <v>55</v>
      </c>
      <c r="E41" s="39" t="s">
        <v>56</v>
      </c>
      <c r="F41" s="39" t="s">
        <v>57</v>
      </c>
      <c r="G41" s="40" t="s">
        <v>58</v>
      </c>
      <c r="H41" s="16" t="s">
        <v>59</v>
      </c>
    </row>
    <row r="42" spans="1:8" x14ac:dyDescent="0.2">
      <c r="A42" s="156"/>
      <c r="B42" s="156"/>
      <c r="C42" s="135"/>
      <c r="D42" s="135"/>
      <c r="E42" s="135"/>
      <c r="F42" s="135"/>
      <c r="G42" s="135"/>
      <c r="H42" s="181"/>
    </row>
    <row r="43" spans="1:8" x14ac:dyDescent="0.2">
      <c r="A43" s="156"/>
      <c r="B43" s="156"/>
      <c r="C43" s="135"/>
      <c r="D43" s="135"/>
      <c r="E43" s="135"/>
      <c r="F43" s="135"/>
      <c r="G43" s="135"/>
      <c r="H43" s="181"/>
    </row>
    <row r="44" spans="1:8" x14ac:dyDescent="0.2">
      <c r="A44" s="156"/>
      <c r="B44" s="156"/>
      <c r="C44" s="135"/>
      <c r="D44" s="135"/>
      <c r="E44" s="135"/>
      <c r="F44" s="135"/>
      <c r="G44" s="135"/>
      <c r="H44" s="181"/>
    </row>
    <row r="45" spans="1:8" x14ac:dyDescent="0.2">
      <c r="A45" s="156"/>
      <c r="B45" s="156"/>
      <c r="C45" s="135"/>
      <c r="D45" s="135"/>
      <c r="E45" s="135"/>
      <c r="F45" s="135"/>
      <c r="G45" s="135"/>
      <c r="H45" s="181"/>
    </row>
    <row r="46" spans="1:8" x14ac:dyDescent="0.2">
      <c r="A46" s="182"/>
      <c r="B46" s="182" t="s">
        <v>249</v>
      </c>
      <c r="C46" s="183">
        <f>SUM(C42:C45)</f>
        <v>0</v>
      </c>
      <c r="D46" s="183">
        <f>SUM(D42:D45)</f>
        <v>0</v>
      </c>
      <c r="E46" s="183">
        <f>SUM(E42:E45)</f>
        <v>0</v>
      </c>
      <c r="F46" s="183">
        <f>SUM(F42:F45)</f>
        <v>0</v>
      </c>
      <c r="G46" s="183">
        <f>SUM(G42:G45)</f>
        <v>0</v>
      </c>
      <c r="H46" s="183"/>
    </row>
  </sheetData>
  <dataValidations count="8">
    <dataValidation allowBlank="1" showInputMessage="1" showErrorMessage="1" prompt="Corresponde al nombre o descripción de la cuenta de acuerdo al Plan de Cuentas emitido por el CONAC." sqref="B41 B7"/>
    <dataValidation allowBlank="1" showInputMessage="1" showErrorMessage="1" prompt="Importe de la cuentas por cobrar con fecha de vencimiento de 1 a 90 días." sqref="D41 D7"/>
    <dataValidation allowBlank="1" showInputMessage="1" showErrorMessage="1" prompt="Importe de la cuentas por cobrar con fecha de vencimiento de 91 a 180 días." sqref="E41 E7"/>
    <dataValidation allowBlank="1" showInputMessage="1" showErrorMessage="1" prompt="Importe de la cuentas por cobrar con fecha de vencimiento de 181 a 365 días." sqref="F41 F7"/>
    <dataValidation allowBlank="1" showInputMessage="1" showErrorMessage="1" prompt="Importe de la cuentas por cobrar con vencimiento mayor a 365 días." sqref="G41 G7"/>
    <dataValidation allowBlank="1" showInputMessage="1" showErrorMessage="1" prompt="Informar sobre la factibilidad de pago." sqref="H41 H7"/>
    <dataValidation allowBlank="1" showInputMessage="1" showErrorMessage="1" prompt="Corresponde al número de la cuenta de acuerdo al Plan de Cuentas emitido por el CONAC (DOF 23/12/2015)." sqref="A41 A7"/>
    <dataValidation allowBlank="1" showInputMessage="1" showErrorMessage="1" prompt="Saldo final de la Información Financiera Trimestral que se presenta (trimestral: 1er, 2do, 3ro. o 4to.)." sqref="C41 C7"/>
  </dataValidations>
  <pageMargins left="0.7" right="0.7" top="0.75" bottom="0.75" header="0.3" footer="0.3"/>
  <pageSetup scale="5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/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199</v>
      </c>
      <c r="B2" s="3"/>
      <c r="D2" s="9"/>
      <c r="E2" s="7" t="s">
        <v>44</v>
      </c>
    </row>
    <row r="5" spans="1:5" ht="11.25" customHeight="1" x14ac:dyDescent="0.2">
      <c r="A5" s="264" t="s">
        <v>209</v>
      </c>
      <c r="B5" s="264"/>
      <c r="E5" s="80" t="s">
        <v>88</v>
      </c>
    </row>
    <row r="6" spans="1:5" x14ac:dyDescent="0.2">
      <c r="D6" s="79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1" customFormat="1" ht="11.25" customHeight="1" x14ac:dyDescent="0.2">
      <c r="A8" s="156"/>
      <c r="B8" s="156"/>
      <c r="C8" s="181"/>
      <c r="D8" s="181"/>
      <c r="E8" s="140"/>
    </row>
    <row r="9" spans="1:5" x14ac:dyDescent="0.2">
      <c r="A9" s="156"/>
      <c r="B9" s="156"/>
      <c r="C9" s="181"/>
      <c r="D9" s="181"/>
      <c r="E9" s="140"/>
    </row>
    <row r="10" spans="1:5" x14ac:dyDescent="0.2">
      <c r="A10" s="190"/>
      <c r="B10" s="190" t="s">
        <v>251</v>
      </c>
      <c r="C10" s="191">
        <f>SUM(C8:C9)</f>
        <v>0</v>
      </c>
      <c r="D10" s="189"/>
      <c r="E10" s="189"/>
    </row>
    <row r="13" spans="1:5" ht="11.25" customHeight="1" x14ac:dyDescent="0.2">
      <c r="A13" s="10" t="s">
        <v>250</v>
      </c>
      <c r="B13" s="275"/>
      <c r="D13" s="274"/>
      <c r="E13" s="80" t="s">
        <v>88</v>
      </c>
    </row>
    <row r="14" spans="1:5" x14ac:dyDescent="0.2">
      <c r="A14" s="279"/>
      <c r="B14" s="281"/>
      <c r="D14" s="274"/>
      <c r="E14" s="274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x14ac:dyDescent="0.2">
      <c r="A16" s="184"/>
      <c r="B16" s="185"/>
      <c r="C16" s="186"/>
      <c r="D16" s="181"/>
      <c r="E16" s="140"/>
    </row>
    <row r="17" spans="1:5" x14ac:dyDescent="0.2">
      <c r="A17" s="156"/>
      <c r="B17" s="187"/>
      <c r="C17" s="181"/>
      <c r="D17" s="181"/>
      <c r="E17" s="140"/>
    </row>
    <row r="18" spans="1:5" x14ac:dyDescent="0.2">
      <c r="A18" s="182"/>
      <c r="B18" s="182" t="s">
        <v>252</v>
      </c>
      <c r="C18" s="188">
        <f>SUM(C16:C17)</f>
        <v>0</v>
      </c>
      <c r="D18" s="189"/>
      <c r="E18" s="189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24" sqref="A2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1" customFormat="1" x14ac:dyDescent="0.2">
      <c r="A1" s="72" t="s">
        <v>43</v>
      </c>
      <c r="B1" s="72"/>
      <c r="C1" s="81"/>
      <c r="D1" s="82"/>
      <c r="E1" s="7"/>
    </row>
    <row r="2" spans="1:5" s="41" customFormat="1" x14ac:dyDescent="0.2">
      <c r="A2" s="72" t="s">
        <v>199</v>
      </c>
      <c r="B2" s="72"/>
      <c r="C2" s="42"/>
    </row>
    <row r="3" spans="1:5" s="41" customFormat="1" x14ac:dyDescent="0.2">
      <c r="C3" s="42"/>
    </row>
    <row r="4" spans="1:5" s="41" customFormat="1" x14ac:dyDescent="0.2">
      <c r="C4" s="42"/>
    </row>
    <row r="5" spans="1:5" s="41" customFormat="1" x14ac:dyDescent="0.2">
      <c r="A5" s="10" t="s">
        <v>146</v>
      </c>
      <c r="B5" s="12"/>
      <c r="C5" s="9"/>
      <c r="D5" s="8"/>
      <c r="E5" s="80" t="s">
        <v>256</v>
      </c>
    </row>
    <row r="6" spans="1:5" s="41" customFormat="1" x14ac:dyDescent="0.2">
      <c r="A6" s="279"/>
      <c r="B6" s="281"/>
      <c r="C6" s="9"/>
      <c r="D6" s="8"/>
      <c r="E6" s="8"/>
    </row>
    <row r="7" spans="1:5" s="41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1" customFormat="1" x14ac:dyDescent="0.2">
      <c r="A8" s="184"/>
      <c r="B8" s="185"/>
      <c r="C8" s="186"/>
      <c r="D8" s="181"/>
      <c r="E8" s="140"/>
    </row>
    <row r="9" spans="1:5" s="41" customFormat="1" x14ac:dyDescent="0.2">
      <c r="A9" s="156"/>
      <c r="B9" s="187"/>
      <c r="C9" s="181"/>
      <c r="D9" s="181"/>
      <c r="E9" s="140"/>
    </row>
    <row r="10" spans="1:5" s="41" customFormat="1" x14ac:dyDescent="0.2">
      <c r="A10" s="182"/>
      <c r="B10" s="182" t="s">
        <v>253</v>
      </c>
      <c r="C10" s="188">
        <f>SUM(C8:C9)</f>
        <v>0</v>
      </c>
      <c r="D10" s="189"/>
      <c r="E10" s="189"/>
    </row>
    <row r="11" spans="1:5" s="41" customFormat="1" x14ac:dyDescent="0.2">
      <c r="C11" s="42"/>
    </row>
    <row r="12" spans="1:5" s="41" customFormat="1" x14ac:dyDescent="0.2">
      <c r="C12" s="42"/>
    </row>
    <row r="13" spans="1:5" s="41" customFormat="1" ht="11.25" customHeight="1" x14ac:dyDescent="0.2">
      <c r="A13" s="10" t="s">
        <v>147</v>
      </c>
      <c r="B13" s="10"/>
      <c r="C13" s="42"/>
      <c r="D13" s="83"/>
      <c r="E13" s="12" t="s">
        <v>90</v>
      </c>
    </row>
    <row r="14" spans="1:5" s="82" customFormat="1" x14ac:dyDescent="0.2">
      <c r="A14" s="44"/>
      <c r="B14" s="44"/>
      <c r="C14" s="79"/>
      <c r="D14" s="83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0" customFormat="1" ht="11.25" customHeight="1" x14ac:dyDescent="0.2">
      <c r="A16" s="152"/>
      <c r="B16" s="167"/>
      <c r="C16" s="135"/>
      <c r="D16" s="135"/>
      <c r="E16" s="140"/>
    </row>
    <row r="17" spans="1:5" x14ac:dyDescent="0.2">
      <c r="A17" s="152"/>
      <c r="B17" s="167"/>
      <c r="C17" s="135"/>
      <c r="D17" s="135"/>
      <c r="E17" s="140"/>
    </row>
    <row r="18" spans="1:5" x14ac:dyDescent="0.2">
      <c r="A18" s="192"/>
      <c r="B18" s="192" t="s">
        <v>255</v>
      </c>
      <c r="C18" s="193">
        <f>SUM(C16:C17)</f>
        <v>0</v>
      </c>
      <c r="D18" s="143"/>
      <c r="E18" s="143"/>
    </row>
    <row r="21" spans="1:5" x14ac:dyDescent="0.2">
      <c r="A21" s="10" t="s">
        <v>153</v>
      </c>
      <c r="B21" s="132"/>
      <c r="D21" s="133"/>
      <c r="E21" s="80" t="s">
        <v>256</v>
      </c>
    </row>
    <row r="22" spans="1:5" x14ac:dyDescent="0.2">
      <c r="A22" s="279"/>
      <c r="B22" s="281"/>
      <c r="D22" s="133"/>
      <c r="E22" s="133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 x14ac:dyDescent="0.2">
      <c r="A24" s="184"/>
      <c r="B24" s="185"/>
      <c r="C24" s="186"/>
      <c r="D24" s="181"/>
      <c r="E24" s="140"/>
    </row>
    <row r="25" spans="1:5" x14ac:dyDescent="0.2">
      <c r="A25" s="156"/>
      <c r="B25" s="187"/>
      <c r="C25" s="181"/>
      <c r="D25" s="181"/>
      <c r="E25" s="140"/>
    </row>
    <row r="26" spans="1:5" x14ac:dyDescent="0.2">
      <c r="A26" s="182"/>
      <c r="B26" s="182" t="s">
        <v>254</v>
      </c>
      <c r="C26" s="188">
        <f>SUM(C24:C25)</f>
        <v>0</v>
      </c>
      <c r="D26" s="189"/>
      <c r="E26" s="189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8" sqref="A8"/>
    </sheetView>
  </sheetViews>
  <sheetFormatPr baseColWidth="10" defaultRowHeight="11.25" x14ac:dyDescent="0.2"/>
  <cols>
    <col min="1" max="1" width="8.7109375" style="84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6" customWidth="1"/>
    <col min="8" max="8" width="14.28515625" style="86" customWidth="1"/>
    <col min="9" max="9" width="13.42578125" style="86" customWidth="1"/>
    <col min="10" max="10" width="9.42578125" style="86" customWidth="1"/>
    <col min="11" max="12" width="9.7109375" style="86" customWidth="1"/>
    <col min="13" max="15" width="12.7109375" style="86" customWidth="1"/>
    <col min="16" max="16" width="9.140625" style="2" customWidth="1"/>
    <col min="17" max="18" width="10.7109375" style="2" customWidth="1"/>
    <col min="19" max="19" width="10.7109375" style="9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89"/>
    <col min="29" max="16384" width="11.42578125" style="290"/>
  </cols>
  <sheetData>
    <row r="1" spans="1:28" s="82" customFormat="1" ht="18" customHeight="1" x14ac:dyDescent="0.2">
      <c r="A1" s="357" t="s">
        <v>259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7"/>
      <c r="AB1" s="41"/>
    </row>
    <row r="2" spans="1:28" s="82" customFormat="1" x14ac:dyDescent="0.2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5"/>
      <c r="T2" s="8"/>
      <c r="U2" s="8"/>
      <c r="V2" s="8"/>
      <c r="W2" s="8"/>
      <c r="X2" s="8"/>
      <c r="Y2" s="8"/>
      <c r="Z2" s="8"/>
      <c r="AA2" s="8"/>
      <c r="AB2" s="41"/>
    </row>
    <row r="3" spans="1:28" s="82" customFormat="1" x14ac:dyDescent="0.2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5"/>
      <c r="T3" s="8"/>
      <c r="U3" s="8"/>
      <c r="V3" s="8"/>
      <c r="W3" s="8"/>
      <c r="X3" s="8"/>
      <c r="Y3" s="8"/>
      <c r="Z3" s="8"/>
      <c r="AA3" s="8"/>
      <c r="AB3" s="41"/>
    </row>
    <row r="4" spans="1:28" s="82" customFormat="1" ht="11.25" customHeight="1" x14ac:dyDescent="0.2">
      <c r="A4" s="10" t="s">
        <v>137</v>
      </c>
      <c r="B4" s="325"/>
      <c r="C4" s="325"/>
      <c r="D4" s="325"/>
      <c r="E4" s="326"/>
      <c r="F4" s="42"/>
      <c r="G4" s="42"/>
      <c r="H4" s="42"/>
      <c r="I4" s="42"/>
      <c r="J4" s="86"/>
      <c r="K4" s="86"/>
      <c r="L4" s="86"/>
      <c r="M4" s="86"/>
      <c r="N4" s="86"/>
      <c r="O4" s="9"/>
      <c r="P4" s="358" t="s">
        <v>91</v>
      </c>
      <c r="Q4" s="358"/>
      <c r="R4" s="358"/>
      <c r="S4" s="358"/>
      <c r="T4" s="358"/>
      <c r="U4" s="8"/>
      <c r="V4" s="8"/>
      <c r="W4" s="8"/>
      <c r="X4" s="8"/>
      <c r="Y4" s="8"/>
      <c r="Z4" s="8"/>
      <c r="AA4" s="8"/>
      <c r="AB4" s="41"/>
    </row>
    <row r="5" spans="1:28" s="82" customFormat="1" x14ac:dyDescent="0.2">
      <c r="A5" s="245"/>
      <c r="B5" s="246"/>
      <c r="C5" s="247"/>
      <c r="D5" s="19"/>
      <c r="E5" s="83"/>
      <c r="F5" s="79"/>
      <c r="G5" s="79"/>
      <c r="H5" s="79"/>
      <c r="I5" s="79"/>
      <c r="J5" s="21"/>
      <c r="K5" s="21"/>
      <c r="L5" s="21"/>
      <c r="M5" s="21"/>
      <c r="N5" s="21"/>
      <c r="O5" s="21"/>
      <c r="P5" s="19"/>
      <c r="Q5" s="19"/>
      <c r="R5" s="19"/>
      <c r="S5" s="87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48"/>
      <c r="B6" s="359" t="s">
        <v>92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60"/>
    </row>
    <row r="7" spans="1:28" ht="12.95" customHeight="1" x14ac:dyDescent="0.2">
      <c r="A7" s="287"/>
      <c r="B7" s="287"/>
      <c r="C7" s="287"/>
      <c r="D7" s="287"/>
      <c r="E7" s="287"/>
      <c r="F7" s="297" t="s">
        <v>127</v>
      </c>
      <c r="G7" s="298"/>
      <c r="H7" s="302" t="s">
        <v>288</v>
      </c>
      <c r="I7" s="299"/>
      <c r="J7" s="287"/>
      <c r="K7" s="297" t="s">
        <v>128</v>
      </c>
      <c r="L7" s="298"/>
      <c r="M7" s="299"/>
      <c r="N7" s="299"/>
      <c r="O7" s="299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</row>
    <row r="8" spans="1:28" s="292" customFormat="1" ht="33.75" customHeight="1" x14ac:dyDescent="0.25">
      <c r="A8" s="288" t="s">
        <v>132</v>
      </c>
      <c r="B8" s="288" t="s">
        <v>93</v>
      </c>
      <c r="C8" s="288" t="s">
        <v>94</v>
      </c>
      <c r="D8" s="288" t="s">
        <v>159</v>
      </c>
      <c r="E8" s="288" t="s">
        <v>133</v>
      </c>
      <c r="F8" s="300" t="s">
        <v>106</v>
      </c>
      <c r="G8" s="300" t="s">
        <v>107</v>
      </c>
      <c r="H8" s="300" t="s">
        <v>107</v>
      </c>
      <c r="I8" s="301" t="s">
        <v>134</v>
      </c>
      <c r="J8" s="288" t="s">
        <v>95</v>
      </c>
      <c r="K8" s="300" t="s">
        <v>106</v>
      </c>
      <c r="L8" s="300" t="s">
        <v>107</v>
      </c>
      <c r="M8" s="301" t="s">
        <v>129</v>
      </c>
      <c r="N8" s="301" t="s">
        <v>130</v>
      </c>
      <c r="O8" s="301" t="s">
        <v>96</v>
      </c>
      <c r="P8" s="288" t="s">
        <v>135</v>
      </c>
      <c r="Q8" s="288" t="s">
        <v>136</v>
      </c>
      <c r="R8" s="288" t="s">
        <v>97</v>
      </c>
      <c r="S8" s="288" t="s">
        <v>98</v>
      </c>
      <c r="T8" s="288" t="s">
        <v>99</v>
      </c>
      <c r="U8" s="288" t="s">
        <v>100</v>
      </c>
      <c r="V8" s="288" t="s">
        <v>101</v>
      </c>
      <c r="W8" s="288" t="s">
        <v>102</v>
      </c>
      <c r="X8" s="288" t="s">
        <v>103</v>
      </c>
      <c r="Y8" s="288" t="s">
        <v>131</v>
      </c>
      <c r="Z8" s="288" t="s">
        <v>104</v>
      </c>
      <c r="AA8" s="288" t="s">
        <v>105</v>
      </c>
      <c r="AB8" s="291"/>
    </row>
    <row r="9" spans="1:28" x14ac:dyDescent="0.2">
      <c r="A9" s="303" t="s">
        <v>108</v>
      </c>
      <c r="B9" s="304"/>
      <c r="C9" s="305"/>
      <c r="D9" s="305"/>
      <c r="E9" s="305"/>
      <c r="F9" s="306"/>
      <c r="G9" s="306"/>
      <c r="H9" s="307"/>
      <c r="I9" s="307"/>
      <c r="J9" s="308"/>
      <c r="K9" s="306"/>
      <c r="L9" s="306"/>
      <c r="M9" s="306"/>
      <c r="N9" s="306"/>
      <c r="O9" s="306"/>
      <c r="P9" s="309"/>
      <c r="Q9" s="309"/>
      <c r="R9" s="310"/>
      <c r="S9" s="310"/>
      <c r="T9" s="305"/>
      <c r="U9" s="305"/>
      <c r="V9" s="304"/>
      <c r="W9" s="304"/>
      <c r="X9" s="305"/>
      <c r="Y9" s="305"/>
      <c r="Z9" s="310"/>
      <c r="AA9" s="305"/>
    </row>
    <row r="10" spans="1:28" s="294" customFormat="1" x14ac:dyDescent="0.2">
      <c r="A10" s="303" t="s">
        <v>109</v>
      </c>
      <c r="B10" s="304"/>
      <c r="C10" s="305"/>
      <c r="D10" s="305"/>
      <c r="E10" s="305"/>
      <c r="F10" s="306"/>
      <c r="G10" s="306"/>
      <c r="H10" s="307"/>
      <c r="I10" s="307"/>
      <c r="J10" s="308"/>
      <c r="K10" s="306"/>
      <c r="L10" s="306"/>
      <c r="M10" s="306"/>
      <c r="N10" s="306"/>
      <c r="O10" s="306"/>
      <c r="P10" s="309"/>
      <c r="Q10" s="309"/>
      <c r="R10" s="310"/>
      <c r="S10" s="310"/>
      <c r="T10" s="305"/>
      <c r="U10" s="305"/>
      <c r="V10" s="304"/>
      <c r="W10" s="304"/>
      <c r="X10" s="305"/>
      <c r="Y10" s="305"/>
      <c r="Z10" s="310"/>
      <c r="AA10" s="305"/>
      <c r="AB10" s="293"/>
    </row>
    <row r="11" spans="1:28" s="289" customFormat="1" x14ac:dyDescent="0.2">
      <c r="A11" s="303" t="s">
        <v>110</v>
      </c>
      <c r="B11" s="304"/>
      <c r="C11" s="305"/>
      <c r="D11" s="305"/>
      <c r="E11" s="305"/>
      <c r="F11" s="306"/>
      <c r="G11" s="306"/>
      <c r="H11" s="307"/>
      <c r="I11" s="307"/>
      <c r="J11" s="308"/>
      <c r="K11" s="306"/>
      <c r="L11" s="306"/>
      <c r="M11" s="306"/>
      <c r="N11" s="306"/>
      <c r="O11" s="306"/>
      <c r="P11" s="309"/>
      <c r="Q11" s="309"/>
      <c r="R11" s="310"/>
      <c r="S11" s="310"/>
      <c r="T11" s="305"/>
      <c r="U11" s="305"/>
      <c r="V11" s="304"/>
      <c r="W11" s="304"/>
      <c r="X11" s="305"/>
      <c r="Y11" s="305"/>
      <c r="Z11" s="310"/>
      <c r="AA11" s="305"/>
    </row>
    <row r="12" spans="1:28" s="289" customFormat="1" x14ac:dyDescent="0.2">
      <c r="A12" s="303" t="s">
        <v>111</v>
      </c>
      <c r="B12" s="304"/>
      <c r="C12" s="305"/>
      <c r="D12" s="305"/>
      <c r="E12" s="305"/>
      <c r="F12" s="306"/>
      <c r="G12" s="306"/>
      <c r="H12" s="307"/>
      <c r="I12" s="307"/>
      <c r="J12" s="308"/>
      <c r="K12" s="306"/>
      <c r="L12" s="306"/>
      <c r="M12" s="306"/>
      <c r="N12" s="306"/>
      <c r="O12" s="306"/>
      <c r="P12" s="309"/>
      <c r="Q12" s="309"/>
      <c r="R12" s="310"/>
      <c r="S12" s="310"/>
      <c r="T12" s="305"/>
      <c r="U12" s="305"/>
      <c r="V12" s="304"/>
      <c r="W12" s="304"/>
      <c r="X12" s="305"/>
      <c r="Y12" s="305"/>
      <c r="Z12" s="310"/>
      <c r="AA12" s="305"/>
    </row>
    <row r="13" spans="1:28" s="289" customFormat="1" x14ac:dyDescent="0.2">
      <c r="A13" s="303"/>
      <c r="B13" s="304"/>
      <c r="C13" s="305"/>
      <c r="D13" s="305"/>
      <c r="E13" s="305"/>
      <c r="F13" s="306"/>
      <c r="G13" s="306"/>
      <c r="H13" s="307"/>
      <c r="I13" s="307"/>
      <c r="J13" s="308"/>
      <c r="K13" s="306"/>
      <c r="L13" s="306"/>
      <c r="M13" s="306"/>
      <c r="N13" s="306"/>
      <c r="O13" s="306"/>
      <c r="P13" s="309"/>
      <c r="Q13" s="309"/>
      <c r="R13" s="310"/>
      <c r="S13" s="310"/>
      <c r="T13" s="305"/>
      <c r="U13" s="305"/>
      <c r="V13" s="304"/>
      <c r="W13" s="304"/>
      <c r="X13" s="305"/>
      <c r="Y13" s="305"/>
      <c r="Z13" s="310"/>
      <c r="AA13" s="305"/>
    </row>
    <row r="14" spans="1:28" s="289" customFormat="1" x14ac:dyDescent="0.2">
      <c r="A14" s="303"/>
      <c r="B14" s="304"/>
      <c r="C14" s="305"/>
      <c r="D14" s="305"/>
      <c r="E14" s="305"/>
      <c r="F14" s="306"/>
      <c r="G14" s="306"/>
      <c r="H14" s="307"/>
      <c r="I14" s="307"/>
      <c r="J14" s="308"/>
      <c r="K14" s="306"/>
      <c r="L14" s="306"/>
      <c r="M14" s="306"/>
      <c r="N14" s="306"/>
      <c r="O14" s="306"/>
      <c r="P14" s="309"/>
      <c r="Q14" s="309"/>
      <c r="R14" s="310"/>
      <c r="S14" s="310"/>
      <c r="T14" s="305"/>
      <c r="U14" s="305"/>
      <c r="V14" s="304"/>
      <c r="W14" s="304"/>
      <c r="X14" s="305"/>
      <c r="Y14" s="305"/>
      <c r="Z14" s="310"/>
      <c r="AA14" s="305"/>
    </row>
    <row r="15" spans="1:28" s="289" customFormat="1" x14ac:dyDescent="0.2">
      <c r="A15" s="303"/>
      <c r="B15" s="304"/>
      <c r="C15" s="305"/>
      <c r="D15" s="305"/>
      <c r="E15" s="305"/>
      <c r="F15" s="306"/>
      <c r="G15" s="306"/>
      <c r="H15" s="307"/>
      <c r="I15" s="307"/>
      <c r="J15" s="308"/>
      <c r="K15" s="306"/>
      <c r="L15" s="306"/>
      <c r="M15" s="306"/>
      <c r="N15" s="306"/>
      <c r="O15" s="306"/>
      <c r="P15" s="309"/>
      <c r="Q15" s="309"/>
      <c r="R15" s="310"/>
      <c r="S15" s="310"/>
      <c r="T15" s="305"/>
      <c r="U15" s="305"/>
      <c r="V15" s="304"/>
      <c r="W15" s="304"/>
      <c r="X15" s="305"/>
      <c r="Y15" s="305"/>
      <c r="Z15" s="310"/>
      <c r="AA15" s="305"/>
    </row>
    <row r="16" spans="1:28" s="289" customFormat="1" x14ac:dyDescent="0.2">
      <c r="A16" s="303"/>
      <c r="B16" s="304"/>
      <c r="C16" s="305"/>
      <c r="D16" s="305"/>
      <c r="E16" s="305"/>
      <c r="F16" s="306"/>
      <c r="G16" s="306"/>
      <c r="H16" s="307"/>
      <c r="I16" s="307"/>
      <c r="J16" s="308"/>
      <c r="K16" s="306"/>
      <c r="L16" s="306"/>
      <c r="M16" s="306"/>
      <c r="N16" s="306"/>
      <c r="O16" s="306"/>
      <c r="P16" s="309"/>
      <c r="Q16" s="309"/>
      <c r="R16" s="310"/>
      <c r="S16" s="310"/>
      <c r="T16" s="305"/>
      <c r="U16" s="305"/>
      <c r="V16" s="304"/>
      <c r="W16" s="304"/>
      <c r="X16" s="305"/>
      <c r="Y16" s="305"/>
      <c r="Z16" s="310"/>
      <c r="AA16" s="305"/>
    </row>
    <row r="17" spans="1:27" x14ac:dyDescent="0.2">
      <c r="A17" s="303"/>
      <c r="B17" s="304"/>
      <c r="C17" s="305"/>
      <c r="D17" s="305"/>
      <c r="E17" s="305"/>
      <c r="F17" s="306"/>
      <c r="G17" s="306"/>
      <c r="H17" s="307"/>
      <c r="I17" s="307"/>
      <c r="J17" s="308"/>
      <c r="K17" s="306"/>
      <c r="L17" s="306"/>
      <c r="M17" s="306"/>
      <c r="N17" s="306"/>
      <c r="O17" s="306"/>
      <c r="P17" s="309"/>
      <c r="Q17" s="309"/>
      <c r="R17" s="310"/>
      <c r="S17" s="310"/>
      <c r="T17" s="305"/>
      <c r="U17" s="305"/>
      <c r="V17" s="304"/>
      <c r="W17" s="304"/>
      <c r="X17" s="305"/>
      <c r="Y17" s="305"/>
      <c r="Z17" s="310"/>
      <c r="AA17" s="305"/>
    </row>
    <row r="18" spans="1:27" s="295" customFormat="1" x14ac:dyDescent="0.2">
      <c r="A18" s="296">
        <v>900001</v>
      </c>
      <c r="B18" s="249" t="s">
        <v>112</v>
      </c>
      <c r="C18" s="249"/>
      <c r="D18" s="249"/>
      <c r="E18" s="249"/>
      <c r="F18" s="250">
        <f>SUM(F9:F17)</f>
        <v>0</v>
      </c>
      <c r="G18" s="250">
        <f>SUM(G9:G17)</f>
        <v>0</v>
      </c>
      <c r="H18" s="250">
        <f>SUM(H9:H17)</f>
        <v>0</v>
      </c>
      <c r="I18" s="250">
        <f>SUM(I9:I17)</f>
        <v>0</v>
      </c>
      <c r="J18" s="251"/>
      <c r="K18" s="250">
        <f>SUM(K9:K17)</f>
        <v>0</v>
      </c>
      <c r="L18" s="250">
        <f>SUM(L9:L17)</f>
        <v>0</v>
      </c>
      <c r="M18" s="250">
        <f>SUM(M9:M17)</f>
        <v>0</v>
      </c>
      <c r="N18" s="250">
        <f>SUM(N9:N17)</f>
        <v>0</v>
      </c>
      <c r="O18" s="250">
        <f>SUM(O9:O17)</f>
        <v>0</v>
      </c>
      <c r="P18" s="252"/>
      <c r="Q18" s="249"/>
      <c r="R18" s="249"/>
      <c r="S18" s="253"/>
      <c r="T18" s="249"/>
      <c r="U18" s="249"/>
      <c r="V18" s="249"/>
      <c r="W18" s="249"/>
      <c r="X18" s="249"/>
      <c r="Y18" s="249"/>
      <c r="Z18" s="249"/>
      <c r="AA18" s="249"/>
    </row>
    <row r="19" spans="1:27" s="295" customFormat="1" x14ac:dyDescent="0.2">
      <c r="A19" s="59"/>
      <c r="B19" s="88"/>
      <c r="C19" s="88"/>
      <c r="D19" s="88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88"/>
      <c r="R19" s="88"/>
      <c r="S19" s="91"/>
      <c r="T19" s="88"/>
      <c r="U19" s="88"/>
      <c r="V19" s="88"/>
      <c r="W19" s="88"/>
      <c r="X19" s="88"/>
      <c r="Y19" s="88"/>
      <c r="Z19" s="88"/>
      <c r="AA19" s="88"/>
    </row>
    <row r="20" spans="1:27" s="295" customFormat="1" x14ac:dyDescent="0.2">
      <c r="A20" s="59"/>
      <c r="B20" s="88"/>
      <c r="C20" s="88"/>
      <c r="D20" s="88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0"/>
      <c r="Q20" s="88"/>
      <c r="R20" s="88"/>
      <c r="S20" s="91"/>
      <c r="T20" s="88"/>
      <c r="U20" s="88"/>
      <c r="V20" s="88"/>
      <c r="W20" s="88"/>
      <c r="X20" s="88"/>
      <c r="Y20" s="88"/>
      <c r="Z20" s="88"/>
      <c r="AA20" s="88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zoomScaleSheetLayoutView="100" workbookViewId="0">
      <selection activeCell="A18" sqref="A18"/>
    </sheetView>
  </sheetViews>
  <sheetFormatPr baseColWidth="10" defaultColWidth="12.42578125" defaultRowHeight="11.25" x14ac:dyDescent="0.2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 x14ac:dyDescent="0.2">
      <c r="A1" s="72" t="s">
        <v>43</v>
      </c>
      <c r="B1" s="72"/>
      <c r="D1" s="7"/>
    </row>
    <row r="2" spans="1:4" x14ac:dyDescent="0.2">
      <c r="A2" s="72" t="s">
        <v>0</v>
      </c>
      <c r="B2" s="72"/>
    </row>
    <row r="3" spans="1:4" s="41" customFormat="1" x14ac:dyDescent="0.2">
      <c r="C3" s="73"/>
      <c r="D3" s="73"/>
    </row>
    <row r="4" spans="1:4" s="41" customFormat="1" x14ac:dyDescent="0.2">
      <c r="C4" s="73"/>
      <c r="D4" s="73"/>
    </row>
    <row r="5" spans="1:4" s="41" customFormat="1" ht="11.25" customHeight="1" x14ac:dyDescent="0.2">
      <c r="A5" s="61" t="s">
        <v>257</v>
      </c>
      <c r="B5" s="61"/>
      <c r="C5" s="42"/>
      <c r="D5" s="12" t="s">
        <v>284</v>
      </c>
    </row>
    <row r="6" spans="1:4" ht="11.25" customHeight="1" x14ac:dyDescent="0.2">
      <c r="A6" s="76"/>
      <c r="B6" s="76"/>
      <c r="C6" s="77"/>
      <c r="D6" s="93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59</v>
      </c>
    </row>
    <row r="8" spans="1:4" x14ac:dyDescent="0.2">
      <c r="A8" s="365" t="s">
        <v>507</v>
      </c>
      <c r="B8" s="152" t="s">
        <v>508</v>
      </c>
      <c r="C8" s="146">
        <v>321375.5</v>
      </c>
      <c r="D8" s="135"/>
    </row>
    <row r="9" spans="1:4" x14ac:dyDescent="0.2">
      <c r="A9" s="152"/>
      <c r="B9" s="152"/>
      <c r="C9" s="146"/>
      <c r="D9" s="135"/>
    </row>
    <row r="10" spans="1:4" x14ac:dyDescent="0.2">
      <c r="A10" s="152"/>
      <c r="B10" s="152"/>
      <c r="C10" s="146"/>
      <c r="D10" s="135"/>
    </row>
    <row r="11" spans="1:4" x14ac:dyDescent="0.2">
      <c r="A11" s="152"/>
      <c r="B11" s="152"/>
      <c r="C11" s="146"/>
      <c r="D11" s="135"/>
    </row>
    <row r="12" spans="1:4" s="19" customFormat="1" x14ac:dyDescent="0.2">
      <c r="A12" s="153"/>
      <c r="B12" s="153" t="s">
        <v>260</v>
      </c>
      <c r="C12" s="147">
        <f>SUM(C8:C11)</f>
        <v>321375.5</v>
      </c>
      <c r="D12" s="143"/>
    </row>
    <row r="13" spans="1:4" s="19" customFormat="1" x14ac:dyDescent="0.2">
      <c r="A13" s="154"/>
      <c r="B13" s="154"/>
      <c r="C13" s="27"/>
      <c r="D13" s="27"/>
    </row>
    <row r="14" spans="1:4" x14ac:dyDescent="0.2">
      <c r="A14" s="155"/>
      <c r="B14" s="155"/>
      <c r="C14" s="119"/>
      <c r="D14" s="119"/>
    </row>
    <row r="15" spans="1:4" ht="21.75" customHeight="1" x14ac:dyDescent="0.2">
      <c r="A15" s="61" t="s">
        <v>258</v>
      </c>
      <c r="B15" s="61"/>
      <c r="C15" s="285"/>
      <c r="D15" s="276" t="s">
        <v>113</v>
      </c>
    </row>
    <row r="16" spans="1:4" x14ac:dyDescent="0.2">
      <c r="A16" s="76"/>
      <c r="B16" s="76"/>
      <c r="C16" s="77"/>
      <c r="D16" s="93"/>
    </row>
    <row r="17" spans="1:4" ht="15" customHeight="1" x14ac:dyDescent="0.2">
      <c r="A17" s="15" t="s">
        <v>46</v>
      </c>
      <c r="B17" s="16" t="s">
        <v>47</v>
      </c>
      <c r="C17" s="17" t="s">
        <v>48</v>
      </c>
      <c r="D17" s="17" t="s">
        <v>59</v>
      </c>
    </row>
    <row r="18" spans="1:4" x14ac:dyDescent="0.2">
      <c r="A18" s="365" t="s">
        <v>509</v>
      </c>
      <c r="B18" s="152" t="s">
        <v>510</v>
      </c>
      <c r="C18" s="146">
        <v>4575088.3099999996</v>
      </c>
      <c r="D18" s="135"/>
    </row>
    <row r="19" spans="1:4" x14ac:dyDescent="0.2">
      <c r="A19" s="152"/>
      <c r="B19" s="152"/>
      <c r="C19" s="146"/>
      <c r="D19" s="135"/>
    </row>
    <row r="20" spans="1:4" x14ac:dyDescent="0.2">
      <c r="A20" s="152"/>
      <c r="B20" s="152"/>
      <c r="C20" s="146"/>
      <c r="D20" s="135"/>
    </row>
    <row r="21" spans="1:4" x14ac:dyDescent="0.2">
      <c r="A21" s="152"/>
      <c r="B21" s="152"/>
      <c r="C21" s="146"/>
      <c r="D21" s="135"/>
    </row>
    <row r="22" spans="1:4" x14ac:dyDescent="0.2">
      <c r="A22" s="153"/>
      <c r="B22" s="153" t="s">
        <v>276</v>
      </c>
      <c r="C22" s="147">
        <f>SUM(C18:C21)</f>
        <v>4575088.3099999996</v>
      </c>
      <c r="D22" s="143"/>
    </row>
    <row r="23" spans="1:4" x14ac:dyDescent="0.2">
      <c r="A23" s="155"/>
      <c r="B23" s="155"/>
      <c r="C23" s="119"/>
      <c r="D23" s="119"/>
    </row>
    <row r="24" spans="1:4" x14ac:dyDescent="0.2">
      <c r="A24" s="155"/>
      <c r="B24" s="155"/>
      <c r="C24" s="119"/>
      <c r="D24" s="119"/>
    </row>
    <row r="25" spans="1:4" x14ac:dyDescent="0.2">
      <c r="A25" s="155"/>
      <c r="B25" s="155"/>
      <c r="C25" s="119"/>
      <c r="D25" s="119"/>
    </row>
    <row r="26" spans="1:4" x14ac:dyDescent="0.2">
      <c r="A26" s="155"/>
      <c r="B26" s="155"/>
      <c r="C26" s="119"/>
      <c r="D26" s="119"/>
    </row>
    <row r="27" spans="1:4" x14ac:dyDescent="0.2">
      <c r="A27" s="155"/>
      <c r="B27" s="155"/>
      <c r="C27" s="119"/>
      <c r="D27" s="119"/>
    </row>
    <row r="28" spans="1:4" x14ac:dyDescent="0.2">
      <c r="A28" s="155"/>
      <c r="B28" s="155"/>
      <c r="C28" s="119"/>
      <c r="D28" s="119"/>
    </row>
    <row r="29" spans="1:4" x14ac:dyDescent="0.2">
      <c r="A29" s="155"/>
      <c r="B29" s="155"/>
      <c r="C29" s="119"/>
      <c r="D29" s="119"/>
    </row>
    <row r="30" spans="1:4" x14ac:dyDescent="0.2">
      <c r="A30" s="155"/>
      <c r="B30" s="155"/>
      <c r="C30" s="119"/>
      <c r="D30" s="119"/>
    </row>
    <row r="31" spans="1:4" x14ac:dyDescent="0.2">
      <c r="A31" s="155"/>
      <c r="B31" s="155"/>
      <c r="C31" s="119"/>
      <c r="D31" s="119"/>
    </row>
    <row r="32" spans="1:4" x14ac:dyDescent="0.2">
      <c r="A32" s="155"/>
      <c r="B32" s="155"/>
      <c r="C32" s="119"/>
      <c r="D32" s="119"/>
    </row>
    <row r="33" spans="1:4" x14ac:dyDescent="0.2">
      <c r="A33" s="155"/>
      <c r="B33" s="155"/>
      <c r="C33" s="119"/>
      <c r="D33" s="119"/>
    </row>
    <row r="34" spans="1:4" x14ac:dyDescent="0.2">
      <c r="A34" s="155"/>
      <c r="B34" s="155"/>
      <c r="C34" s="119"/>
      <c r="D34" s="119"/>
    </row>
    <row r="35" spans="1:4" x14ac:dyDescent="0.2">
      <c r="A35" s="155"/>
      <c r="B35" s="155"/>
      <c r="C35" s="119"/>
      <c r="D35" s="119"/>
    </row>
    <row r="36" spans="1:4" x14ac:dyDescent="0.2">
      <c r="A36" s="155"/>
      <c r="B36" s="155"/>
      <c r="C36" s="119"/>
      <c r="D36" s="119"/>
    </row>
    <row r="37" spans="1:4" x14ac:dyDescent="0.2">
      <c r="A37" s="155"/>
      <c r="B37" s="155"/>
      <c r="C37" s="119"/>
      <c r="D37" s="119"/>
    </row>
    <row r="38" spans="1:4" x14ac:dyDescent="0.2">
      <c r="A38" s="155"/>
      <c r="B38" s="155"/>
      <c r="C38" s="119"/>
      <c r="D38" s="119"/>
    </row>
    <row r="39" spans="1:4" x14ac:dyDescent="0.2">
      <c r="A39" s="155"/>
      <c r="B39" s="155"/>
      <c r="C39" s="119"/>
      <c r="D39" s="119"/>
    </row>
  </sheetData>
  <dataValidations count="4">
    <dataValidation allowBlank="1" showInputMessage="1" showErrorMessage="1" prompt="Características cualitativas significativas que les impacten financieramente." sqref="D17 D7"/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Corresponde al número de la cuenta de acuerdo al Plan de Cuentas emitido por el CONAC (DOF 23/12/2015)." sqref="A17 A7"/>
    <dataValidation allowBlank="1" showInputMessage="1" showErrorMessage="1" prompt="Saldo final de la Información Financiera Trimestral que se presenta (trimestral: 1er, 2do, 3ro. o 4to.)." sqref="C17 C7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zoomScaleSheetLayoutView="100" workbookViewId="0">
      <selection activeCell="A11" sqref="A1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 x14ac:dyDescent="0.2">
      <c r="A1" s="72" t="s">
        <v>43</v>
      </c>
      <c r="B1" s="72"/>
      <c r="C1" s="6"/>
      <c r="E1" s="7"/>
    </row>
    <row r="2" spans="1:5" x14ac:dyDescent="0.2">
      <c r="A2" s="72" t="s">
        <v>0</v>
      </c>
      <c r="B2" s="72"/>
      <c r="C2" s="6"/>
    </row>
    <row r="3" spans="1:5" x14ac:dyDescent="0.2">
      <c r="A3" s="41"/>
      <c r="B3" s="41"/>
      <c r="C3" s="73"/>
      <c r="D3" s="41"/>
      <c r="E3" s="41"/>
    </row>
    <row r="4" spans="1:5" x14ac:dyDescent="0.2">
      <c r="A4" s="41"/>
      <c r="B4" s="41"/>
      <c r="C4" s="73"/>
      <c r="D4" s="41"/>
      <c r="E4" s="41"/>
    </row>
    <row r="5" spans="1:5" ht="11.25" customHeight="1" x14ac:dyDescent="0.2">
      <c r="A5" s="61" t="s">
        <v>138</v>
      </c>
      <c r="B5" s="61"/>
      <c r="C5" s="73"/>
      <c r="E5" s="12" t="s">
        <v>283</v>
      </c>
    </row>
    <row r="6" spans="1:5" x14ac:dyDescent="0.2">
      <c r="A6" s="76"/>
      <c r="B6" s="76"/>
      <c r="C6" s="77"/>
      <c r="D6" s="76"/>
      <c r="E6" s="93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 x14ac:dyDescent="0.2">
      <c r="A8" s="94"/>
      <c r="B8" s="94"/>
      <c r="C8" s="95"/>
      <c r="D8" s="48"/>
      <c r="E8" s="48"/>
    </row>
    <row r="9" spans="1:5" s="281" customFormat="1" x14ac:dyDescent="0.2">
      <c r="A9" s="94"/>
      <c r="B9" s="94"/>
      <c r="C9" s="95"/>
      <c r="D9" s="48"/>
      <c r="E9" s="48"/>
    </row>
    <row r="10" spans="1:5" s="281" customFormat="1" x14ac:dyDescent="0.2">
      <c r="A10" s="94"/>
      <c r="B10" s="94"/>
      <c r="C10" s="95"/>
      <c r="D10" s="48"/>
      <c r="E10" s="48"/>
    </row>
    <row r="11" spans="1:5" x14ac:dyDescent="0.2">
      <c r="A11" s="94"/>
      <c r="B11" s="94"/>
      <c r="C11" s="95"/>
      <c r="D11" s="48"/>
      <c r="E11" s="48"/>
    </row>
    <row r="12" spans="1:5" x14ac:dyDescent="0.2">
      <c r="A12" s="29"/>
      <c r="B12" s="153" t="s">
        <v>277</v>
      </c>
      <c r="C12" s="30">
        <f>SUM(C8:C11)</f>
        <v>0</v>
      </c>
      <c r="D12" s="78"/>
      <c r="E12" s="78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38"/>
  <sheetViews>
    <sheetView zoomScaleNormal="100" zoomScaleSheetLayoutView="100" workbookViewId="0">
      <pane ySplit="2" topLeftCell="A15" activePane="bottomLeft" state="frozen"/>
      <selection pane="bottomLeft" activeCell="A15" sqref="A15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 x14ac:dyDescent="0.2">
      <c r="A1" s="353" t="s">
        <v>157</v>
      </c>
      <c r="B1" s="354"/>
      <c r="C1" s="1"/>
    </row>
    <row r="2" spans="1:3" ht="15" customHeight="1" x14ac:dyDescent="0.2">
      <c r="A2" s="277" t="s">
        <v>155</v>
      </c>
      <c r="B2" s="278" t="s">
        <v>156</v>
      </c>
    </row>
    <row r="3" spans="1:3" x14ac:dyDescent="0.2">
      <c r="A3" s="212"/>
      <c r="B3" s="216"/>
    </row>
    <row r="4" spans="1:3" x14ac:dyDescent="0.2">
      <c r="A4" s="213"/>
      <c r="B4" s="217" t="s">
        <v>197</v>
      </c>
    </row>
    <row r="5" spans="1:3" x14ac:dyDescent="0.2">
      <c r="A5" s="213"/>
      <c r="B5" s="217"/>
    </row>
    <row r="6" spans="1:3" x14ac:dyDescent="0.2">
      <c r="A6" s="213"/>
      <c r="B6" s="239" t="s">
        <v>0</v>
      </c>
    </row>
    <row r="7" spans="1:3" x14ac:dyDescent="0.2">
      <c r="A7" s="213" t="s">
        <v>1</v>
      </c>
      <c r="B7" s="218" t="s">
        <v>2</v>
      </c>
    </row>
    <row r="8" spans="1:3" x14ac:dyDescent="0.2">
      <c r="A8" s="213" t="s">
        <v>3</v>
      </c>
      <c r="B8" s="218" t="s">
        <v>4</v>
      </c>
    </row>
    <row r="9" spans="1:3" x14ac:dyDescent="0.2">
      <c r="A9" s="213" t="s">
        <v>5</v>
      </c>
      <c r="B9" s="218" t="s">
        <v>6</v>
      </c>
    </row>
    <row r="10" spans="1:3" x14ac:dyDescent="0.2">
      <c r="A10" s="213" t="s">
        <v>319</v>
      </c>
      <c r="B10" s="218" t="s">
        <v>320</v>
      </c>
    </row>
    <row r="11" spans="1:3" x14ac:dyDescent="0.2">
      <c r="A11" s="213" t="s">
        <v>7</v>
      </c>
      <c r="B11" s="218" t="s">
        <v>8</v>
      </c>
    </row>
    <row r="12" spans="1:3" x14ac:dyDescent="0.2">
      <c r="A12" s="213" t="s">
        <v>9</v>
      </c>
      <c r="B12" s="218" t="s">
        <v>10</v>
      </c>
    </row>
    <row r="13" spans="1:3" x14ac:dyDescent="0.2">
      <c r="A13" s="213" t="s">
        <v>11</v>
      </c>
      <c r="B13" s="218" t="s">
        <v>12</v>
      </c>
    </row>
    <row r="14" spans="1:3" x14ac:dyDescent="0.2">
      <c r="A14" s="213" t="s">
        <v>13</v>
      </c>
      <c r="B14" s="218" t="s">
        <v>14</v>
      </c>
    </row>
    <row r="15" spans="1:3" x14ac:dyDescent="0.2">
      <c r="A15" s="213" t="s">
        <v>15</v>
      </c>
      <c r="B15" s="218" t="s">
        <v>16</v>
      </c>
    </row>
    <row r="16" spans="1:3" x14ac:dyDescent="0.2">
      <c r="A16" s="213" t="s">
        <v>17</v>
      </c>
      <c r="B16" s="218" t="s">
        <v>18</v>
      </c>
    </row>
    <row r="17" spans="1:2" x14ac:dyDescent="0.2">
      <c r="A17" s="213" t="s">
        <v>19</v>
      </c>
      <c r="B17" s="218" t="s">
        <v>20</v>
      </c>
    </row>
    <row r="18" spans="1:2" x14ac:dyDescent="0.2">
      <c r="A18" s="213" t="s">
        <v>21</v>
      </c>
      <c r="B18" s="218" t="s">
        <v>22</v>
      </c>
    </row>
    <row r="19" spans="1:2" x14ac:dyDescent="0.2">
      <c r="A19" s="213" t="s">
        <v>23</v>
      </c>
      <c r="B19" s="218" t="s">
        <v>24</v>
      </c>
    </row>
    <row r="20" spans="1:2" x14ac:dyDescent="0.2">
      <c r="A20" s="213" t="s">
        <v>25</v>
      </c>
      <c r="B20" s="218" t="s">
        <v>26</v>
      </c>
    </row>
    <row r="21" spans="1:2" x14ac:dyDescent="0.2">
      <c r="A21" s="213" t="s">
        <v>27</v>
      </c>
      <c r="B21" s="218" t="s">
        <v>28</v>
      </c>
    </row>
    <row r="22" spans="1:2" x14ac:dyDescent="0.2">
      <c r="A22" s="213" t="s">
        <v>285</v>
      </c>
      <c r="B22" s="218" t="s">
        <v>29</v>
      </c>
    </row>
    <row r="23" spans="1:2" x14ac:dyDescent="0.2">
      <c r="A23" s="213" t="s">
        <v>286</v>
      </c>
      <c r="B23" s="218" t="s">
        <v>30</v>
      </c>
    </row>
    <row r="24" spans="1:2" x14ac:dyDescent="0.2">
      <c r="A24" s="213" t="s">
        <v>287</v>
      </c>
      <c r="B24" s="218" t="s">
        <v>31</v>
      </c>
    </row>
    <row r="25" spans="1:2" x14ac:dyDescent="0.2">
      <c r="A25" s="213" t="s">
        <v>32</v>
      </c>
      <c r="B25" s="218" t="s">
        <v>33</v>
      </c>
    </row>
    <row r="26" spans="1:2" x14ac:dyDescent="0.2">
      <c r="A26" s="213" t="s">
        <v>34</v>
      </c>
      <c r="B26" s="218" t="s">
        <v>35</v>
      </c>
    </row>
    <row r="27" spans="1:2" x14ac:dyDescent="0.2">
      <c r="A27" s="213" t="s">
        <v>36</v>
      </c>
      <c r="B27" s="218" t="s">
        <v>37</v>
      </c>
    </row>
    <row r="28" spans="1:2" x14ac:dyDescent="0.2">
      <c r="A28" s="213" t="s">
        <v>38</v>
      </c>
      <c r="B28" s="218" t="s">
        <v>39</v>
      </c>
    </row>
    <row r="29" spans="1:2" x14ac:dyDescent="0.2">
      <c r="A29" s="213" t="s">
        <v>261</v>
      </c>
      <c r="B29" s="218" t="s">
        <v>262</v>
      </c>
    </row>
    <row r="30" spans="1:2" x14ac:dyDescent="0.2">
      <c r="A30" s="213"/>
      <c r="B30" s="218"/>
    </row>
    <row r="31" spans="1:2" x14ac:dyDescent="0.2">
      <c r="A31" s="213"/>
      <c r="B31" s="239"/>
    </row>
    <row r="32" spans="1:2" x14ac:dyDescent="0.2">
      <c r="A32" s="213" t="s">
        <v>213</v>
      </c>
      <c r="B32" s="218" t="s">
        <v>195</v>
      </c>
    </row>
    <row r="33" spans="1:2" x14ac:dyDescent="0.2">
      <c r="A33" s="213" t="s">
        <v>214</v>
      </c>
      <c r="B33" s="218" t="s">
        <v>196</v>
      </c>
    </row>
    <row r="34" spans="1:2" x14ac:dyDescent="0.2">
      <c r="A34" s="213"/>
      <c r="B34" s="218"/>
    </row>
    <row r="35" spans="1:2" x14ac:dyDescent="0.2">
      <c r="A35" s="213"/>
      <c r="B35" s="217" t="s">
        <v>198</v>
      </c>
    </row>
    <row r="36" spans="1:2" x14ac:dyDescent="0.2">
      <c r="A36" s="213" t="s">
        <v>210</v>
      </c>
      <c r="B36" s="218" t="s">
        <v>41</v>
      </c>
    </row>
    <row r="37" spans="1:2" x14ac:dyDescent="0.2">
      <c r="A37" s="213"/>
      <c r="B37" s="218" t="s">
        <v>42</v>
      </c>
    </row>
    <row r="38" spans="1:2" ht="12" thickBot="1" x14ac:dyDescent="0.25">
      <c r="A38" s="214"/>
      <c r="B38" s="215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zoomScaleSheetLayoutView="100" workbookViewId="0">
      <selection activeCell="A12" sqref="A12"/>
    </sheetView>
  </sheetViews>
  <sheetFormatPr baseColWidth="10" defaultRowHeight="11.25" x14ac:dyDescent="0.2"/>
  <cols>
    <col min="1" max="1" width="20.7109375" style="155" customWidth="1"/>
    <col min="2" max="2" width="50.7109375" style="155" customWidth="1"/>
    <col min="3" max="3" width="17.7109375" style="119" customWidth="1"/>
    <col min="4" max="4" width="17.7109375" style="194" customWidth="1"/>
    <col min="5" max="5" width="17.7109375" style="195" customWidth="1"/>
    <col min="6" max="8" width="11.42578125" style="155"/>
    <col min="9" max="16384" width="11.42578125" style="8"/>
  </cols>
  <sheetData>
    <row r="1" spans="1:8" s="41" customFormat="1" ht="11.25" customHeight="1" x14ac:dyDescent="0.2">
      <c r="A1" s="72" t="s">
        <v>43</v>
      </c>
      <c r="B1" s="72"/>
      <c r="C1" s="73"/>
      <c r="D1" s="96"/>
      <c r="E1" s="7"/>
    </row>
    <row r="2" spans="1:8" s="41" customFormat="1" ht="11.25" customHeight="1" x14ac:dyDescent="0.2">
      <c r="A2" s="72" t="s">
        <v>0</v>
      </c>
      <c r="B2" s="72"/>
      <c r="C2" s="73"/>
      <c r="D2" s="96"/>
      <c r="E2" s="97"/>
    </row>
    <row r="3" spans="1:8" s="41" customFormat="1" ht="10.5" customHeight="1" x14ac:dyDescent="0.2">
      <c r="C3" s="73"/>
      <c r="D3" s="96"/>
      <c r="E3" s="97"/>
    </row>
    <row r="4" spans="1:8" s="41" customFormat="1" ht="10.5" customHeight="1" x14ac:dyDescent="0.2">
      <c r="C4" s="73"/>
      <c r="D4" s="96"/>
      <c r="E4" s="97"/>
    </row>
    <row r="5" spans="1:8" s="41" customFormat="1" ht="11.25" customHeight="1" x14ac:dyDescent="0.2">
      <c r="A5" s="10" t="s">
        <v>208</v>
      </c>
      <c r="B5" s="10"/>
      <c r="C5" s="73"/>
      <c r="D5" s="98"/>
      <c r="E5" s="99" t="s">
        <v>282</v>
      </c>
    </row>
    <row r="6" spans="1:8" ht="11.25" customHeight="1" x14ac:dyDescent="0.2">
      <c r="A6" s="13"/>
      <c r="B6" s="13"/>
      <c r="C6" s="4"/>
      <c r="D6" s="100"/>
      <c r="E6" s="3"/>
      <c r="F6" s="8"/>
      <c r="G6" s="8"/>
      <c r="H6" s="8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06" t="s">
        <v>114</v>
      </c>
      <c r="E7" s="101" t="s">
        <v>115</v>
      </c>
      <c r="F7" s="8"/>
      <c r="G7" s="8"/>
      <c r="H7" s="8"/>
    </row>
    <row r="8" spans="1:8" x14ac:dyDescent="0.2">
      <c r="A8" s="365" t="s">
        <v>511</v>
      </c>
      <c r="B8" s="152" t="s">
        <v>512</v>
      </c>
      <c r="C8" s="165">
        <v>1360404.63</v>
      </c>
      <c r="D8" s="196">
        <v>0.27797162166232753</v>
      </c>
      <c r="E8" s="197"/>
    </row>
    <row r="9" spans="1:8" s="281" customFormat="1" x14ac:dyDescent="0.2">
      <c r="A9" s="365" t="s">
        <v>513</v>
      </c>
      <c r="B9" s="152" t="s">
        <v>514</v>
      </c>
      <c r="C9" s="165">
        <v>932298.29</v>
      </c>
      <c r="D9" s="196">
        <v>0.19049660801603926</v>
      </c>
      <c r="E9" s="197"/>
      <c r="F9" s="155"/>
      <c r="G9" s="155"/>
      <c r="H9" s="155"/>
    </row>
    <row r="10" spans="1:8" x14ac:dyDescent="0.2">
      <c r="A10" s="365" t="s">
        <v>515</v>
      </c>
      <c r="B10" s="152" t="s">
        <v>516</v>
      </c>
      <c r="C10" s="165">
        <v>158825.74</v>
      </c>
      <c r="D10" s="196">
        <v>3.2452880221026006E-2</v>
      </c>
      <c r="E10" s="197"/>
    </row>
    <row r="11" spans="1:8" x14ac:dyDescent="0.2">
      <c r="A11" s="365" t="s">
        <v>517</v>
      </c>
      <c r="B11" s="152" t="s">
        <v>518</v>
      </c>
      <c r="C11" s="165">
        <v>59283.38</v>
      </c>
      <c r="D11" s="196">
        <v>1.2113379293794373E-2</v>
      </c>
      <c r="E11" s="197"/>
    </row>
    <row r="12" spans="1:8" s="281" customFormat="1" x14ac:dyDescent="0.2">
      <c r="A12" s="365" t="s">
        <v>519</v>
      </c>
      <c r="B12" s="152" t="s">
        <v>520</v>
      </c>
      <c r="C12" s="165">
        <v>74149.14</v>
      </c>
      <c r="D12" s="196">
        <v>1.5150901603934529E-2</v>
      </c>
      <c r="E12" s="197"/>
      <c r="F12" s="155"/>
      <c r="G12" s="155"/>
      <c r="H12" s="155"/>
    </row>
    <row r="13" spans="1:8" s="281" customFormat="1" x14ac:dyDescent="0.2">
      <c r="A13" s="365" t="s">
        <v>521</v>
      </c>
      <c r="B13" s="152" t="s">
        <v>522</v>
      </c>
      <c r="C13" s="165">
        <v>46706</v>
      </c>
      <c r="D13" s="196">
        <v>9.5434419106326263E-3</v>
      </c>
      <c r="E13" s="197"/>
      <c r="F13" s="155"/>
      <c r="G13" s="155"/>
      <c r="H13" s="155"/>
    </row>
    <row r="14" spans="1:8" s="281" customFormat="1" x14ac:dyDescent="0.2">
      <c r="A14" s="365" t="s">
        <v>523</v>
      </c>
      <c r="B14" s="152" t="s">
        <v>524</v>
      </c>
      <c r="C14" s="165">
        <v>123199</v>
      </c>
      <c r="D14" s="196">
        <v>2.5173264675802443E-2</v>
      </c>
      <c r="E14" s="197"/>
      <c r="F14" s="155"/>
      <c r="G14" s="155"/>
      <c r="H14" s="155"/>
    </row>
    <row r="15" spans="1:8" s="281" customFormat="1" x14ac:dyDescent="0.2">
      <c r="A15" s="365" t="s">
        <v>525</v>
      </c>
      <c r="B15" s="152" t="s">
        <v>526</v>
      </c>
      <c r="C15" s="165">
        <v>36388.17</v>
      </c>
      <c r="D15" s="196">
        <v>7.4351986175057762E-3</v>
      </c>
      <c r="E15" s="197"/>
      <c r="F15" s="155"/>
      <c r="G15" s="155"/>
      <c r="H15" s="155"/>
    </row>
    <row r="16" spans="1:8" s="281" customFormat="1" x14ac:dyDescent="0.2">
      <c r="A16" s="365" t="s">
        <v>527</v>
      </c>
      <c r="B16" s="152" t="s">
        <v>528</v>
      </c>
      <c r="C16" s="165">
        <v>3924.76</v>
      </c>
      <c r="D16" s="196">
        <v>8.0194662512684677E-4</v>
      </c>
      <c r="E16" s="197"/>
      <c r="F16" s="155"/>
      <c r="G16" s="155"/>
      <c r="H16" s="155"/>
    </row>
    <row r="17" spans="1:8" s="281" customFormat="1" x14ac:dyDescent="0.2">
      <c r="A17" s="365" t="s">
        <v>529</v>
      </c>
      <c r="B17" s="152" t="s">
        <v>530</v>
      </c>
      <c r="C17" s="165">
        <v>20407.150000000001</v>
      </c>
      <c r="D17" s="196">
        <v>4.1697951138304845E-3</v>
      </c>
      <c r="E17" s="197"/>
      <c r="F17" s="155"/>
      <c r="G17" s="155"/>
      <c r="H17" s="155"/>
    </row>
    <row r="18" spans="1:8" s="281" customFormat="1" x14ac:dyDescent="0.2">
      <c r="A18" s="365" t="s">
        <v>531</v>
      </c>
      <c r="B18" s="152" t="s">
        <v>532</v>
      </c>
      <c r="C18" s="165">
        <v>10999.02</v>
      </c>
      <c r="D18" s="196">
        <v>2.2474309177383306E-3</v>
      </c>
      <c r="E18" s="197"/>
      <c r="F18" s="155"/>
      <c r="G18" s="155"/>
      <c r="H18" s="155"/>
    </row>
    <row r="19" spans="1:8" s="281" customFormat="1" x14ac:dyDescent="0.2">
      <c r="A19" s="365" t="s">
        <v>533</v>
      </c>
      <c r="B19" s="152" t="s">
        <v>534</v>
      </c>
      <c r="C19" s="165">
        <v>267736.40000000002</v>
      </c>
      <c r="D19" s="196">
        <v>5.4706606876245047E-2</v>
      </c>
      <c r="E19" s="197"/>
      <c r="F19" s="155"/>
      <c r="G19" s="155"/>
      <c r="H19" s="155"/>
    </row>
    <row r="20" spans="1:8" s="281" customFormat="1" x14ac:dyDescent="0.2">
      <c r="A20" s="365" t="s">
        <v>535</v>
      </c>
      <c r="B20" s="152" t="s">
        <v>536</v>
      </c>
      <c r="C20" s="165">
        <v>1803.6</v>
      </c>
      <c r="D20" s="196">
        <v>3.6852977840142603E-4</v>
      </c>
      <c r="E20" s="197"/>
      <c r="F20" s="155"/>
      <c r="G20" s="155"/>
      <c r="H20" s="155"/>
    </row>
    <row r="21" spans="1:8" s="281" customFormat="1" x14ac:dyDescent="0.2">
      <c r="A21" s="365" t="s">
        <v>537</v>
      </c>
      <c r="B21" s="152" t="s">
        <v>538</v>
      </c>
      <c r="C21" s="165">
        <v>51086.36</v>
      </c>
      <c r="D21" s="196">
        <v>1.0438481331855997E-2</v>
      </c>
      <c r="E21" s="197"/>
      <c r="F21" s="155"/>
      <c r="G21" s="155"/>
      <c r="H21" s="155"/>
    </row>
    <row r="22" spans="1:8" s="281" customFormat="1" x14ac:dyDescent="0.2">
      <c r="A22" s="365" t="s">
        <v>539</v>
      </c>
      <c r="B22" s="152" t="s">
        <v>540</v>
      </c>
      <c r="C22" s="165">
        <v>35324.82</v>
      </c>
      <c r="D22" s="196">
        <v>7.2179241997506445E-3</v>
      </c>
      <c r="E22" s="197"/>
      <c r="F22" s="155"/>
      <c r="G22" s="155"/>
      <c r="H22" s="155"/>
    </row>
    <row r="23" spans="1:8" s="281" customFormat="1" x14ac:dyDescent="0.2">
      <c r="A23" s="365" t="s">
        <v>541</v>
      </c>
      <c r="B23" s="152" t="s">
        <v>542</v>
      </c>
      <c r="C23" s="165">
        <v>348</v>
      </c>
      <c r="D23" s="196">
        <v>7.1106876737467436E-5</v>
      </c>
      <c r="E23" s="197"/>
      <c r="F23" s="155"/>
      <c r="G23" s="155"/>
      <c r="H23" s="155"/>
    </row>
    <row r="24" spans="1:8" s="281" customFormat="1" x14ac:dyDescent="0.2">
      <c r="A24" s="365" t="s">
        <v>543</v>
      </c>
      <c r="B24" s="152" t="s">
        <v>544</v>
      </c>
      <c r="C24" s="165">
        <v>574</v>
      </c>
      <c r="D24" s="196">
        <v>1.1728548059570777E-4</v>
      </c>
      <c r="E24" s="197"/>
      <c r="F24" s="155"/>
      <c r="G24" s="155"/>
      <c r="H24" s="155"/>
    </row>
    <row r="25" spans="1:8" s="281" customFormat="1" x14ac:dyDescent="0.2">
      <c r="A25" s="365" t="s">
        <v>545</v>
      </c>
      <c r="B25" s="152" t="s">
        <v>546</v>
      </c>
      <c r="C25" s="165">
        <v>1388</v>
      </c>
      <c r="D25" s="196">
        <v>2.8361018652759996E-4</v>
      </c>
      <c r="E25" s="197"/>
      <c r="F25" s="155"/>
      <c r="G25" s="155"/>
      <c r="H25" s="155"/>
    </row>
    <row r="26" spans="1:8" s="281" customFormat="1" x14ac:dyDescent="0.2">
      <c r="A26" s="365" t="s">
        <v>547</v>
      </c>
      <c r="B26" s="152" t="s">
        <v>548</v>
      </c>
      <c r="C26" s="165">
        <v>3803</v>
      </c>
      <c r="D26" s="196">
        <v>7.7706739147295582E-4</v>
      </c>
      <c r="E26" s="197"/>
      <c r="F26" s="155"/>
      <c r="G26" s="155"/>
      <c r="H26" s="155"/>
    </row>
    <row r="27" spans="1:8" s="281" customFormat="1" x14ac:dyDescent="0.2">
      <c r="A27" s="365" t="s">
        <v>549</v>
      </c>
      <c r="B27" s="152" t="s">
        <v>550</v>
      </c>
      <c r="C27" s="165">
        <v>5720</v>
      </c>
      <c r="D27" s="196">
        <v>1.1687682038457291E-3</v>
      </c>
      <c r="E27" s="197"/>
      <c r="F27" s="155"/>
      <c r="G27" s="155"/>
      <c r="H27" s="155"/>
    </row>
    <row r="28" spans="1:8" s="281" customFormat="1" x14ac:dyDescent="0.2">
      <c r="A28" s="365" t="s">
        <v>551</v>
      </c>
      <c r="B28" s="152" t="s">
        <v>552</v>
      </c>
      <c r="C28" s="165">
        <v>53163</v>
      </c>
      <c r="D28" s="196">
        <v>1.0862801402281555E-2</v>
      </c>
      <c r="E28" s="197"/>
      <c r="F28" s="155"/>
      <c r="G28" s="155"/>
      <c r="H28" s="155"/>
    </row>
    <row r="29" spans="1:8" s="281" customFormat="1" x14ac:dyDescent="0.2">
      <c r="A29" s="365" t="s">
        <v>553</v>
      </c>
      <c r="B29" s="152" t="s">
        <v>554</v>
      </c>
      <c r="C29" s="165">
        <v>8878</v>
      </c>
      <c r="D29" s="196">
        <v>1.8140426772276892E-3</v>
      </c>
      <c r="E29" s="197"/>
      <c r="F29" s="155"/>
      <c r="G29" s="155"/>
      <c r="H29" s="155"/>
    </row>
    <row r="30" spans="1:8" s="281" customFormat="1" x14ac:dyDescent="0.2">
      <c r="A30" s="365" t="s">
        <v>555</v>
      </c>
      <c r="B30" s="152" t="s">
        <v>556</v>
      </c>
      <c r="C30" s="165">
        <v>33606.01</v>
      </c>
      <c r="D30" s="196">
        <v>6.8667195710002812E-3</v>
      </c>
      <c r="E30" s="197"/>
      <c r="F30" s="155"/>
      <c r="G30" s="155"/>
      <c r="H30" s="155"/>
    </row>
    <row r="31" spans="1:8" s="281" customFormat="1" x14ac:dyDescent="0.2">
      <c r="A31" s="365" t="s">
        <v>557</v>
      </c>
      <c r="B31" s="152" t="s">
        <v>558</v>
      </c>
      <c r="C31" s="165">
        <v>9236</v>
      </c>
      <c r="D31" s="196">
        <v>1.887192855020831E-3</v>
      </c>
      <c r="E31" s="197"/>
      <c r="F31" s="155"/>
      <c r="G31" s="155"/>
      <c r="H31" s="155"/>
    </row>
    <row r="32" spans="1:8" s="281" customFormat="1" x14ac:dyDescent="0.2">
      <c r="A32" s="365" t="s">
        <v>559</v>
      </c>
      <c r="B32" s="152" t="s">
        <v>560</v>
      </c>
      <c r="C32" s="165">
        <v>41580</v>
      </c>
      <c r="D32" s="196">
        <v>8.4960457894939535E-3</v>
      </c>
      <c r="E32" s="197"/>
      <c r="F32" s="155"/>
      <c r="G32" s="155"/>
      <c r="H32" s="155"/>
    </row>
    <row r="33" spans="1:8" s="281" customFormat="1" x14ac:dyDescent="0.2">
      <c r="A33" s="365" t="s">
        <v>561</v>
      </c>
      <c r="B33" s="152" t="s">
        <v>562</v>
      </c>
      <c r="C33" s="165">
        <v>103724.61</v>
      </c>
      <c r="D33" s="196">
        <v>2.119406051124104E-2</v>
      </c>
      <c r="E33" s="197"/>
      <c r="F33" s="155"/>
      <c r="G33" s="155"/>
      <c r="H33" s="155"/>
    </row>
    <row r="34" spans="1:8" s="281" customFormat="1" x14ac:dyDescent="0.2">
      <c r="A34" s="365" t="s">
        <v>563</v>
      </c>
      <c r="B34" s="152" t="s">
        <v>564</v>
      </c>
      <c r="C34" s="165">
        <v>6363.1</v>
      </c>
      <c r="D34" s="196">
        <v>1.3001728947361465E-3</v>
      </c>
      <c r="E34" s="197"/>
      <c r="F34" s="155"/>
      <c r="G34" s="155"/>
      <c r="H34" s="155"/>
    </row>
    <row r="35" spans="1:8" s="281" customFormat="1" x14ac:dyDescent="0.2">
      <c r="A35" s="365" t="s">
        <v>565</v>
      </c>
      <c r="B35" s="152" t="s">
        <v>566</v>
      </c>
      <c r="C35" s="165">
        <v>5739.1</v>
      </c>
      <c r="D35" s="196">
        <v>1.1726709088620672E-3</v>
      </c>
      <c r="E35" s="197"/>
      <c r="F35" s="155"/>
      <c r="G35" s="155"/>
      <c r="H35" s="155"/>
    </row>
    <row r="36" spans="1:8" s="281" customFormat="1" x14ac:dyDescent="0.2">
      <c r="A36" s="365" t="s">
        <v>567</v>
      </c>
      <c r="B36" s="152" t="s">
        <v>568</v>
      </c>
      <c r="C36" s="165">
        <v>1923.86</v>
      </c>
      <c r="D36" s="196">
        <v>3.9310251689696576E-4</v>
      </c>
      <c r="E36" s="197"/>
      <c r="F36" s="155"/>
      <c r="G36" s="155"/>
      <c r="H36" s="155"/>
    </row>
    <row r="37" spans="1:8" s="281" customFormat="1" x14ac:dyDescent="0.2">
      <c r="A37" s="365" t="s">
        <v>569</v>
      </c>
      <c r="B37" s="152" t="s">
        <v>570</v>
      </c>
      <c r="C37" s="165">
        <v>97899.36</v>
      </c>
      <c r="D37" s="196">
        <v>2.0003786563784338E-2</v>
      </c>
      <c r="E37" s="197"/>
      <c r="F37" s="155"/>
      <c r="G37" s="155"/>
      <c r="H37" s="155"/>
    </row>
    <row r="38" spans="1:8" s="281" customFormat="1" x14ac:dyDescent="0.2">
      <c r="A38" s="365" t="s">
        <v>571</v>
      </c>
      <c r="B38" s="152" t="s">
        <v>572</v>
      </c>
      <c r="C38" s="165">
        <v>32184.85</v>
      </c>
      <c r="D38" s="196">
        <v>6.5763337981720651E-3</v>
      </c>
      <c r="E38" s="197"/>
      <c r="F38" s="155"/>
      <c r="G38" s="155"/>
      <c r="H38" s="155"/>
    </row>
    <row r="39" spans="1:8" s="281" customFormat="1" x14ac:dyDescent="0.2">
      <c r="A39" s="365" t="s">
        <v>573</v>
      </c>
      <c r="B39" s="152" t="s">
        <v>574</v>
      </c>
      <c r="C39" s="165">
        <v>9527.93</v>
      </c>
      <c r="D39" s="196">
        <v>1.9468429427391325E-3</v>
      </c>
      <c r="E39" s="197"/>
      <c r="F39" s="155"/>
      <c r="G39" s="155"/>
      <c r="H39" s="155"/>
    </row>
    <row r="40" spans="1:8" s="281" customFormat="1" x14ac:dyDescent="0.2">
      <c r="A40" s="365" t="s">
        <v>575</v>
      </c>
      <c r="B40" s="152" t="s">
        <v>576</v>
      </c>
      <c r="C40" s="165">
        <v>2500</v>
      </c>
      <c r="D40" s="196">
        <v>5.1082526391858785E-4</v>
      </c>
      <c r="E40" s="197"/>
      <c r="F40" s="155"/>
      <c r="G40" s="155"/>
      <c r="H40" s="155"/>
    </row>
    <row r="41" spans="1:8" s="281" customFormat="1" x14ac:dyDescent="0.2">
      <c r="A41" s="365" t="s">
        <v>577</v>
      </c>
      <c r="B41" s="152" t="s">
        <v>578</v>
      </c>
      <c r="C41" s="165">
        <v>2869.3</v>
      </c>
      <c r="D41" s="196">
        <v>5.862843719046417E-4</v>
      </c>
      <c r="E41" s="197"/>
      <c r="F41" s="155"/>
      <c r="G41" s="155"/>
      <c r="H41" s="155"/>
    </row>
    <row r="42" spans="1:8" s="281" customFormat="1" x14ac:dyDescent="0.2">
      <c r="A42" s="365" t="s">
        <v>579</v>
      </c>
      <c r="B42" s="152" t="s">
        <v>580</v>
      </c>
      <c r="C42" s="165">
        <v>29704.3</v>
      </c>
      <c r="D42" s="196">
        <v>6.0694827548067633E-3</v>
      </c>
      <c r="E42" s="197"/>
      <c r="F42" s="155"/>
      <c r="G42" s="155"/>
      <c r="H42" s="155"/>
    </row>
    <row r="43" spans="1:8" s="281" customFormat="1" x14ac:dyDescent="0.2">
      <c r="A43" s="365" t="s">
        <v>581</v>
      </c>
      <c r="B43" s="152" t="s">
        <v>582</v>
      </c>
      <c r="C43" s="165">
        <v>267251.71999999997</v>
      </c>
      <c r="D43" s="196">
        <v>5.4607572160678616E-2</v>
      </c>
      <c r="E43" s="197"/>
      <c r="F43" s="155"/>
      <c r="G43" s="155"/>
      <c r="H43" s="155"/>
    </row>
    <row r="44" spans="1:8" s="281" customFormat="1" x14ac:dyDescent="0.2">
      <c r="A44" s="365" t="s">
        <v>583</v>
      </c>
      <c r="B44" s="152" t="s">
        <v>584</v>
      </c>
      <c r="C44" s="165">
        <v>993520.82</v>
      </c>
      <c r="D44" s="196">
        <v>0.20300621403404473</v>
      </c>
      <c r="E44" s="197"/>
      <c r="F44" s="155"/>
      <c r="G44" s="155"/>
      <c r="H44" s="155"/>
    </row>
    <row r="45" spans="1:8" x14ac:dyDescent="0.2">
      <c r="A45" s="153"/>
      <c r="B45" s="153" t="s">
        <v>389</v>
      </c>
      <c r="C45" s="166">
        <f>SUM(C8:C44)</f>
        <v>4894041.419999999</v>
      </c>
      <c r="D45" s="198">
        <f>SUM(D8:D44)</f>
        <v>1.0000000000000004</v>
      </c>
      <c r="E45" s="180"/>
    </row>
    <row r="46" spans="1:8" x14ac:dyDescent="0.2">
      <c r="A46" s="199"/>
      <c r="B46" s="199"/>
      <c r="C46" s="200"/>
      <c r="D46" s="201"/>
      <c r="E46" s="202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zoomScaleSheetLayoutView="10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1" customFormat="1" ht="11.25" customHeight="1" x14ac:dyDescent="0.2">
      <c r="A1" s="72" t="s">
        <v>43</v>
      </c>
      <c r="B1" s="72"/>
      <c r="C1" s="42"/>
      <c r="D1" s="42"/>
      <c r="E1" s="42"/>
      <c r="F1" s="102"/>
      <c r="G1" s="7"/>
    </row>
    <row r="2" spans="1:7" s="41" customFormat="1" ht="11.25" customHeight="1" x14ac:dyDescent="0.2">
      <c r="A2" s="72" t="s">
        <v>0</v>
      </c>
      <c r="B2" s="72"/>
      <c r="C2" s="42"/>
      <c r="D2" s="42"/>
      <c r="E2" s="42"/>
    </row>
    <row r="3" spans="1:7" s="41" customFormat="1" x14ac:dyDescent="0.2">
      <c r="C3" s="42"/>
      <c r="D3" s="42"/>
      <c r="E3" s="42"/>
    </row>
    <row r="4" spans="1:7" s="41" customFormat="1" x14ac:dyDescent="0.2">
      <c r="C4" s="42"/>
      <c r="D4" s="42"/>
      <c r="E4" s="42"/>
    </row>
    <row r="5" spans="1:7" s="41" customFormat="1" ht="11.25" customHeight="1" x14ac:dyDescent="0.2">
      <c r="A5" s="10" t="s">
        <v>139</v>
      </c>
      <c r="B5" s="10"/>
      <c r="C5" s="42"/>
      <c r="D5" s="42"/>
      <c r="E5" s="42"/>
      <c r="G5" s="12" t="s">
        <v>116</v>
      </c>
    </row>
    <row r="6" spans="1:7" s="82" customFormat="1" x14ac:dyDescent="0.2">
      <c r="A6" s="44"/>
      <c r="B6" s="44"/>
      <c r="C6" s="79"/>
      <c r="D6" s="81"/>
      <c r="E6" s="81"/>
    </row>
    <row r="7" spans="1:7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103" t="s">
        <v>117</v>
      </c>
      <c r="F7" s="51" t="s">
        <v>49</v>
      </c>
      <c r="G7" s="51" t="s">
        <v>89</v>
      </c>
    </row>
    <row r="8" spans="1:7" x14ac:dyDescent="0.2">
      <c r="A8" s="152"/>
      <c r="B8" s="152"/>
      <c r="C8" s="165"/>
      <c r="D8" s="165"/>
      <c r="E8" s="165"/>
      <c r="F8" s="177"/>
      <c r="G8" s="172"/>
    </row>
    <row r="9" spans="1:7" x14ac:dyDescent="0.2">
      <c r="A9" s="152"/>
      <c r="B9" s="152"/>
      <c r="C9" s="165"/>
      <c r="D9" s="165"/>
      <c r="E9" s="165"/>
      <c r="F9" s="165"/>
      <c r="G9" s="172"/>
    </row>
    <row r="10" spans="1:7" x14ac:dyDescent="0.2">
      <c r="A10" s="152"/>
      <c r="B10" s="152"/>
      <c r="C10" s="165"/>
      <c r="D10" s="165"/>
      <c r="E10" s="165"/>
      <c r="F10" s="172"/>
      <c r="G10" s="172"/>
    </row>
    <row r="11" spans="1:7" x14ac:dyDescent="0.2">
      <c r="A11" s="152"/>
      <c r="B11" s="152"/>
      <c r="C11" s="165"/>
      <c r="D11" s="165"/>
      <c r="E11" s="165"/>
      <c r="F11" s="172"/>
      <c r="G11" s="172"/>
    </row>
    <row r="12" spans="1:7" x14ac:dyDescent="0.2">
      <c r="A12" s="169"/>
      <c r="B12" s="153" t="s">
        <v>278</v>
      </c>
      <c r="C12" s="145">
        <v>0</v>
      </c>
      <c r="D12" s="145">
        <v>0</v>
      </c>
      <c r="E12" s="148">
        <v>0</v>
      </c>
      <c r="F12" s="203"/>
      <c r="G12" s="203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zoomScaleSheetLayoutView="100" workbookViewId="0">
      <selection activeCell="A11" sqref="A1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1" customFormat="1" x14ac:dyDescent="0.2">
      <c r="A1" s="72" t="s">
        <v>43</v>
      </c>
      <c r="B1" s="72"/>
      <c r="C1" s="42"/>
      <c r="D1" s="42"/>
      <c r="E1" s="42"/>
      <c r="F1" s="7"/>
    </row>
    <row r="2" spans="1:6" s="41" customFormat="1" x14ac:dyDescent="0.2">
      <c r="A2" s="72" t="s">
        <v>0</v>
      </c>
      <c r="B2" s="72"/>
      <c r="C2" s="42"/>
      <c r="D2" s="42"/>
      <c r="E2" s="42"/>
    </row>
    <row r="3" spans="1:6" s="41" customFormat="1" x14ac:dyDescent="0.2">
      <c r="C3" s="42"/>
      <c r="D3" s="42"/>
      <c r="E3" s="42"/>
    </row>
    <row r="4" spans="1:6" s="41" customFormat="1" x14ac:dyDescent="0.2">
      <c r="C4" s="42"/>
      <c r="D4" s="42"/>
      <c r="E4" s="42"/>
    </row>
    <row r="5" spans="1:6" s="41" customFormat="1" ht="11.25" customHeight="1" x14ac:dyDescent="0.2">
      <c r="A5" s="10" t="s">
        <v>140</v>
      </c>
      <c r="B5" s="10"/>
      <c r="C5" s="42"/>
      <c r="D5" s="42"/>
      <c r="E5" s="42"/>
      <c r="F5" s="12" t="s">
        <v>118</v>
      </c>
    </row>
    <row r="6" spans="1:6" s="82" customFormat="1" x14ac:dyDescent="0.2">
      <c r="A6" s="44"/>
      <c r="B6" s="44"/>
      <c r="C6" s="79"/>
      <c r="D6" s="81"/>
      <c r="E6" s="81"/>
    </row>
    <row r="7" spans="1:6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103" t="s">
        <v>117</v>
      </c>
      <c r="F7" s="103" t="s">
        <v>89</v>
      </c>
    </row>
    <row r="8" spans="1:6" x14ac:dyDescent="0.2">
      <c r="A8" s="365" t="s">
        <v>585</v>
      </c>
      <c r="B8" s="152" t="s">
        <v>586</v>
      </c>
      <c r="C8" s="165">
        <v>60525.98</v>
      </c>
      <c r="D8" s="165">
        <v>2422.39</v>
      </c>
      <c r="E8" s="165">
        <v>-58103.59</v>
      </c>
      <c r="F8" s="207"/>
    </row>
    <row r="9" spans="1:6" x14ac:dyDescent="0.2">
      <c r="A9" s="365" t="s">
        <v>587</v>
      </c>
      <c r="B9" s="152" t="s">
        <v>588</v>
      </c>
      <c r="C9" s="165">
        <v>72798.899999999994</v>
      </c>
      <c r="D9" s="165">
        <v>72798.899999999994</v>
      </c>
      <c r="E9" s="165">
        <v>0</v>
      </c>
      <c r="F9" s="207"/>
    </row>
    <row r="10" spans="1:6" x14ac:dyDescent="0.2">
      <c r="A10" s="365" t="s">
        <v>589</v>
      </c>
      <c r="B10" s="152" t="s">
        <v>590</v>
      </c>
      <c r="C10" s="165">
        <v>402113.31</v>
      </c>
      <c r="D10" s="165">
        <v>473195.26</v>
      </c>
      <c r="E10" s="165">
        <v>71081.95</v>
      </c>
      <c r="F10" s="207"/>
    </row>
    <row r="11" spans="1:6" x14ac:dyDescent="0.2">
      <c r="A11" s="365" t="s">
        <v>591</v>
      </c>
      <c r="B11" s="152" t="s">
        <v>592</v>
      </c>
      <c r="C11" s="165">
        <v>-98422.59</v>
      </c>
      <c r="D11" s="165">
        <v>-98422.59</v>
      </c>
      <c r="E11" s="165">
        <v>0</v>
      </c>
      <c r="F11" s="207"/>
    </row>
    <row r="12" spans="1:6" s="281" customFormat="1" x14ac:dyDescent="0.2">
      <c r="A12" s="365" t="s">
        <v>593</v>
      </c>
      <c r="B12" s="152" t="s">
        <v>594</v>
      </c>
      <c r="C12" s="165">
        <v>-28726.62</v>
      </c>
      <c r="D12" s="165">
        <v>-14013.28</v>
      </c>
      <c r="E12" s="165">
        <v>14713.34</v>
      </c>
      <c r="F12" s="207"/>
    </row>
    <row r="13" spans="1:6" s="281" customFormat="1" x14ac:dyDescent="0.2">
      <c r="A13" s="365" t="s">
        <v>595</v>
      </c>
      <c r="B13" s="152" t="s">
        <v>596</v>
      </c>
      <c r="C13" s="165">
        <v>0</v>
      </c>
      <c r="D13" s="165">
        <v>-30749.99</v>
      </c>
      <c r="E13" s="165">
        <v>-30749.99</v>
      </c>
      <c r="F13" s="207"/>
    </row>
    <row r="14" spans="1:6" x14ac:dyDescent="0.2">
      <c r="A14" s="153"/>
      <c r="B14" s="153" t="s">
        <v>279</v>
      </c>
      <c r="C14" s="166">
        <v>408288.98</v>
      </c>
      <c r="D14" s="166">
        <v>405230.69</v>
      </c>
      <c r="E14" s="166">
        <v>-3058.29</v>
      </c>
      <c r="F14" s="153"/>
    </row>
  </sheetData>
  <protectedRanges>
    <protectedRange sqref="F14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" right="0.7" top="0.75" bottom="0.75" header="0.3" footer="0.3"/>
  <pageSetup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zoomScaleSheetLayoutView="100" workbookViewId="0">
      <selection activeCell="A11" sqref="A11"/>
    </sheetView>
  </sheetViews>
  <sheetFormatPr baseColWidth="10" defaultRowHeight="11.25" x14ac:dyDescent="0.2"/>
  <cols>
    <col min="1" max="1" width="20.7109375" style="155" customWidth="1"/>
    <col min="2" max="2" width="50.7109375" style="155" customWidth="1"/>
    <col min="3" max="5" width="17.7109375" style="119" customWidth="1"/>
    <col min="6" max="16384" width="11.42578125" style="8"/>
  </cols>
  <sheetData>
    <row r="1" spans="1:5" s="41" customFormat="1" x14ac:dyDescent="0.2">
      <c r="A1" s="72" t="s">
        <v>43</v>
      </c>
      <c r="B1" s="72"/>
      <c r="C1" s="73"/>
      <c r="D1" s="73"/>
      <c r="E1" s="32"/>
    </row>
    <row r="2" spans="1:5" s="41" customFormat="1" x14ac:dyDescent="0.2">
      <c r="A2" s="72" t="s">
        <v>0</v>
      </c>
      <c r="B2" s="72"/>
      <c r="C2" s="73"/>
      <c r="D2" s="73"/>
      <c r="E2" s="73"/>
    </row>
    <row r="3" spans="1:5" s="41" customFormat="1" x14ac:dyDescent="0.2">
      <c r="C3" s="73"/>
      <c r="D3" s="73"/>
      <c r="E3" s="73"/>
    </row>
    <row r="4" spans="1:5" s="41" customFormat="1" x14ac:dyDescent="0.2">
      <c r="C4" s="73"/>
      <c r="D4" s="73"/>
      <c r="E4" s="73"/>
    </row>
    <row r="5" spans="1:5" s="41" customFormat="1" ht="11.25" customHeight="1" x14ac:dyDescent="0.2">
      <c r="A5" s="65" t="s">
        <v>154</v>
      </c>
      <c r="C5" s="73"/>
      <c r="D5" s="73"/>
      <c r="E5" s="268" t="s">
        <v>119</v>
      </c>
    </row>
    <row r="6" spans="1:5" s="82" customFormat="1" x14ac:dyDescent="0.2">
      <c r="A6" s="28"/>
      <c r="B6" s="28"/>
      <c r="C6" s="104"/>
      <c r="D6" s="105"/>
      <c r="E6" s="105"/>
    </row>
    <row r="7" spans="1:5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</row>
    <row r="8" spans="1:5" x14ac:dyDescent="0.2">
      <c r="A8" s="373" t="s">
        <v>597</v>
      </c>
      <c r="B8" s="172" t="s">
        <v>598</v>
      </c>
      <c r="C8" s="165">
        <v>46737.65</v>
      </c>
      <c r="D8" s="165">
        <v>0</v>
      </c>
      <c r="E8" s="165">
        <v>-46737.65</v>
      </c>
    </row>
    <row r="9" spans="1:5" x14ac:dyDescent="0.2">
      <c r="A9" s="373" t="s">
        <v>599</v>
      </c>
      <c r="B9" s="172" t="s">
        <v>600</v>
      </c>
      <c r="C9" s="165">
        <v>-16351</v>
      </c>
      <c r="D9" s="165">
        <v>-1094.7</v>
      </c>
      <c r="E9" s="165">
        <v>15256.3</v>
      </c>
    </row>
    <row r="10" spans="1:5" x14ac:dyDescent="0.2">
      <c r="A10" s="373" t="s">
        <v>601</v>
      </c>
      <c r="B10" s="172" t="s">
        <v>602</v>
      </c>
      <c r="C10" s="165">
        <v>-45122.559999999998</v>
      </c>
      <c r="D10" s="165">
        <v>0</v>
      </c>
      <c r="E10" s="165">
        <v>45122.559999999998</v>
      </c>
    </row>
    <row r="11" spans="1:5" x14ac:dyDescent="0.2">
      <c r="A11" s="373" t="s">
        <v>603</v>
      </c>
      <c r="B11" s="172" t="s">
        <v>604</v>
      </c>
      <c r="C11" s="165">
        <v>35121.31</v>
      </c>
      <c r="D11" s="165">
        <v>44325.71</v>
      </c>
      <c r="E11" s="165">
        <v>9204.4</v>
      </c>
    </row>
    <row r="12" spans="1:5" s="281" customFormat="1" x14ac:dyDescent="0.2">
      <c r="A12" s="373" t="s">
        <v>605</v>
      </c>
      <c r="B12" s="172" t="s">
        <v>606</v>
      </c>
      <c r="C12" s="165">
        <v>52294.19</v>
      </c>
      <c r="D12" s="165">
        <v>12807.92</v>
      </c>
      <c r="E12" s="165">
        <v>-39486.269999999997</v>
      </c>
    </row>
    <row r="13" spans="1:5" s="281" customFormat="1" x14ac:dyDescent="0.2">
      <c r="A13" s="373" t="s">
        <v>607</v>
      </c>
      <c r="B13" s="172" t="s">
        <v>608</v>
      </c>
      <c r="C13" s="165">
        <v>19830.419999999998</v>
      </c>
      <c r="D13" s="165">
        <v>18984.93</v>
      </c>
      <c r="E13" s="165">
        <v>-845.49</v>
      </c>
    </row>
    <row r="14" spans="1:5" s="281" customFormat="1" x14ac:dyDescent="0.2">
      <c r="A14" s="373" t="s">
        <v>609</v>
      </c>
      <c r="B14" s="172" t="s">
        <v>610</v>
      </c>
      <c r="C14" s="165">
        <v>92510.01</v>
      </c>
      <c r="D14" s="165">
        <v>75023.86</v>
      </c>
      <c r="E14" s="165">
        <v>-17486.150000000001</v>
      </c>
    </row>
    <row r="15" spans="1:5" s="19" customFormat="1" x14ac:dyDescent="0.2">
      <c r="A15" s="153"/>
      <c r="B15" s="153" t="s">
        <v>390</v>
      </c>
      <c r="C15" s="166">
        <v>92510.01</v>
      </c>
      <c r="D15" s="166">
        <v>75023.86</v>
      </c>
      <c r="E15" s="166">
        <v>-17486.150000000001</v>
      </c>
    </row>
    <row r="16" spans="1:5" s="19" customFormat="1" x14ac:dyDescent="0.2">
      <c r="A16" s="199"/>
      <c r="B16" s="199"/>
      <c r="C16" s="204"/>
      <c r="D16" s="204"/>
      <c r="E16" s="204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zoomScaleSheetLayoutView="100" workbookViewId="0">
      <selection activeCell="A17" sqref="A17"/>
    </sheetView>
  </sheetViews>
  <sheetFormatPr baseColWidth="10" defaultRowHeight="11.25" x14ac:dyDescent="0.2"/>
  <cols>
    <col min="1" max="1" width="20.7109375" style="155" customWidth="1"/>
    <col min="2" max="2" width="50.7109375" style="155" customWidth="1"/>
    <col min="3" max="3" width="17.7109375" style="119" customWidth="1"/>
    <col min="4" max="4" width="17.7109375" style="120" customWidth="1"/>
    <col min="5" max="16384" width="11.42578125" style="8"/>
  </cols>
  <sheetData>
    <row r="1" spans="1:4" s="41" customFormat="1" x14ac:dyDescent="0.2">
      <c r="A1" s="72" t="s">
        <v>43</v>
      </c>
      <c r="B1" s="72"/>
      <c r="C1" s="106"/>
      <c r="D1" s="107"/>
    </row>
    <row r="2" spans="1:4" s="41" customFormat="1" x14ac:dyDescent="0.2">
      <c r="A2" s="72" t="s">
        <v>0</v>
      </c>
      <c r="B2" s="72"/>
      <c r="C2" s="106"/>
      <c r="D2" s="108"/>
    </row>
    <row r="3" spans="1:4" s="41" customFormat="1" x14ac:dyDescent="0.2">
      <c r="A3" s="72"/>
      <c r="B3" s="72"/>
      <c r="C3" s="106"/>
      <c r="D3" s="108"/>
    </row>
    <row r="4" spans="1:4" s="41" customFormat="1" x14ac:dyDescent="0.2">
      <c r="C4" s="106"/>
      <c r="D4" s="108"/>
    </row>
    <row r="5" spans="1:4" s="41" customFormat="1" ht="11.25" customHeight="1" x14ac:dyDescent="0.2">
      <c r="A5" s="361" t="s">
        <v>280</v>
      </c>
      <c r="B5" s="362"/>
      <c r="C5" s="106"/>
      <c r="D5" s="109" t="s">
        <v>120</v>
      </c>
    </row>
    <row r="6" spans="1:4" x14ac:dyDescent="0.2">
      <c r="A6" s="110"/>
      <c r="B6" s="110"/>
      <c r="C6" s="111"/>
      <c r="D6" s="112"/>
    </row>
    <row r="7" spans="1:4" ht="15" customHeight="1" x14ac:dyDescent="0.2">
      <c r="A7" s="15" t="s">
        <v>46</v>
      </c>
      <c r="B7" s="16" t="s">
        <v>47</v>
      </c>
      <c r="C7" s="57" t="s">
        <v>77</v>
      </c>
      <c r="D7" s="51" t="s">
        <v>121</v>
      </c>
    </row>
    <row r="8" spans="1:4" x14ac:dyDescent="0.2">
      <c r="A8" s="113"/>
      <c r="B8" s="114"/>
      <c r="C8" s="115"/>
      <c r="D8" s="116"/>
    </row>
    <row r="9" spans="1:4" x14ac:dyDescent="0.2">
      <c r="A9" s="113"/>
      <c r="B9" s="114"/>
      <c r="C9" s="115"/>
      <c r="D9" s="116"/>
    </row>
    <row r="10" spans="1:4" x14ac:dyDescent="0.2">
      <c r="A10" s="113"/>
      <c r="B10" s="114"/>
      <c r="C10" s="115"/>
      <c r="D10" s="116"/>
    </row>
    <row r="11" spans="1:4" x14ac:dyDescent="0.2">
      <c r="A11" s="113"/>
      <c r="B11" s="114"/>
      <c r="C11" s="115"/>
      <c r="D11" s="116"/>
    </row>
    <row r="12" spans="1:4" x14ac:dyDescent="0.2">
      <c r="A12" s="117"/>
      <c r="B12" s="117" t="s">
        <v>388</v>
      </c>
      <c r="C12" s="118">
        <f>SUM(C8:C11)</f>
        <v>0</v>
      </c>
      <c r="D12" s="205">
        <v>0</v>
      </c>
    </row>
    <row r="15" spans="1:4" x14ac:dyDescent="0.2">
      <c r="A15" s="361" t="s">
        <v>281</v>
      </c>
      <c r="B15" s="362"/>
      <c r="C15" s="106"/>
      <c r="D15" s="109" t="s">
        <v>120</v>
      </c>
    </row>
    <row r="16" spans="1:4" x14ac:dyDescent="0.2">
      <c r="A16" s="374" t="s">
        <v>433</v>
      </c>
      <c r="B16" s="110" t="s">
        <v>434</v>
      </c>
      <c r="C16" s="111">
        <v>52193.19</v>
      </c>
      <c r="D16" s="112"/>
    </row>
    <row r="17" spans="1:4" x14ac:dyDescent="0.2">
      <c r="A17" s="375" t="s">
        <v>435</v>
      </c>
      <c r="B17" s="16" t="s">
        <v>436</v>
      </c>
      <c r="C17" s="57">
        <v>26986.12</v>
      </c>
      <c r="D17" s="51" t="s">
        <v>121</v>
      </c>
    </row>
    <row r="18" spans="1:4" x14ac:dyDescent="0.2">
      <c r="A18" s="376" t="s">
        <v>437</v>
      </c>
      <c r="B18" s="114" t="s">
        <v>438</v>
      </c>
      <c r="C18" s="115">
        <v>7375</v>
      </c>
      <c r="D18" s="116"/>
    </row>
    <row r="19" spans="1:4" x14ac:dyDescent="0.2">
      <c r="A19" s="376" t="s">
        <v>440</v>
      </c>
      <c r="B19" s="114" t="s">
        <v>441</v>
      </c>
      <c r="C19" s="115">
        <v>2440</v>
      </c>
      <c r="D19" s="116"/>
    </row>
    <row r="20" spans="1:4" s="281" customFormat="1" x14ac:dyDescent="0.2">
      <c r="A20" s="376" t="s">
        <v>442</v>
      </c>
      <c r="B20" s="114" t="s">
        <v>443</v>
      </c>
      <c r="C20" s="115">
        <v>19139.97</v>
      </c>
      <c r="D20" s="116"/>
    </row>
    <row r="21" spans="1:4" s="281" customFormat="1" x14ac:dyDescent="0.2">
      <c r="A21" s="376" t="s">
        <v>444</v>
      </c>
      <c r="B21" s="114" t="s">
        <v>445</v>
      </c>
      <c r="C21" s="115">
        <v>70406.8</v>
      </c>
      <c r="D21" s="116"/>
    </row>
    <row r="22" spans="1:4" s="281" customFormat="1" x14ac:dyDescent="0.2">
      <c r="A22" s="376" t="s">
        <v>446</v>
      </c>
      <c r="B22" s="114" t="s">
        <v>447</v>
      </c>
      <c r="C22" s="115">
        <v>3158</v>
      </c>
      <c r="D22" s="116"/>
    </row>
    <row r="23" spans="1:4" s="281" customFormat="1" x14ac:dyDescent="0.2">
      <c r="A23" s="376" t="s">
        <v>448</v>
      </c>
      <c r="B23" s="114" t="s">
        <v>449</v>
      </c>
      <c r="C23" s="115">
        <v>19975.53</v>
      </c>
      <c r="D23" s="116"/>
    </row>
    <row r="24" spans="1:4" x14ac:dyDescent="0.2">
      <c r="A24" s="113"/>
      <c r="B24" s="114"/>
      <c r="C24" s="115"/>
      <c r="D24" s="116"/>
    </row>
    <row r="25" spans="1:4" x14ac:dyDescent="0.2">
      <c r="A25" s="113"/>
      <c r="B25" s="114"/>
      <c r="C25" s="115"/>
      <c r="D25" s="116"/>
    </row>
    <row r="26" spans="1:4" x14ac:dyDescent="0.2">
      <c r="A26" s="117"/>
      <c r="B26" s="117" t="s">
        <v>391</v>
      </c>
      <c r="C26" s="118">
        <f>SUM(C18:C25)</f>
        <v>122495.3</v>
      </c>
      <c r="D26" s="205">
        <v>0</v>
      </c>
    </row>
  </sheetData>
  <mergeCells count="2">
    <mergeCell ref="A5:B5"/>
    <mergeCell ref="A15:B1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17 D7"/>
    <dataValidation allowBlank="1" showInputMessage="1" showErrorMessage="1" prompt="Importe (saldo final) de las adquisiciones de bienes muebles e inmuebles efectuadas en el periodo al que corresponde la cuenta pública presentada." sqref="C17"/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Corresponde al número de la cuenta de acuerdo al Plan de Cuentas emitido por el CONAC (DOF 23/12/2015)." sqref="A17 A7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Normal="100" zoomScaleSheetLayoutView="100" workbookViewId="0">
      <pane ySplit="8" topLeftCell="A30" activePane="bottomLeft" state="frozen"/>
      <selection pane="bottomLeft" activeCell="A43" sqref="A43"/>
    </sheetView>
  </sheetViews>
  <sheetFormatPr baseColWidth="10" defaultRowHeight="11.25" x14ac:dyDescent="0.2"/>
  <cols>
    <col min="1" max="1" width="11.7109375" style="155" customWidth="1"/>
    <col min="2" max="2" width="68" style="155" customWidth="1"/>
    <col min="3" max="3" width="17.7109375" style="119" customWidth="1"/>
    <col min="4" max="4" width="17.7109375" style="273" customWidth="1"/>
    <col min="5" max="16384" width="11.42578125" style="273"/>
  </cols>
  <sheetData>
    <row r="1" spans="1:4" s="41" customFormat="1" x14ac:dyDescent="0.2">
      <c r="A1" s="72" t="s">
        <v>43</v>
      </c>
      <c r="B1" s="72"/>
      <c r="C1" s="106"/>
    </row>
    <row r="2" spans="1:4" s="41" customFormat="1" x14ac:dyDescent="0.2">
      <c r="A2" s="72" t="s">
        <v>0</v>
      </c>
      <c r="B2" s="72"/>
      <c r="C2" s="106"/>
    </row>
    <row r="3" spans="1:4" s="41" customFormat="1" x14ac:dyDescent="0.2">
      <c r="A3" s="72"/>
      <c r="B3" s="72"/>
      <c r="C3" s="106"/>
    </row>
    <row r="4" spans="1:4" s="41" customFormat="1" x14ac:dyDescent="0.2">
      <c r="A4" s="72"/>
      <c r="B4" s="72"/>
      <c r="C4" s="106"/>
    </row>
    <row r="5" spans="1:4" s="41" customFormat="1" x14ac:dyDescent="0.2">
      <c r="C5" s="106"/>
    </row>
    <row r="6" spans="1:4" s="41" customFormat="1" ht="11.25" customHeight="1" x14ac:dyDescent="0.2">
      <c r="A6" s="361" t="s">
        <v>262</v>
      </c>
      <c r="B6" s="362"/>
      <c r="C6" s="106"/>
      <c r="D6" s="286" t="s">
        <v>220</v>
      </c>
    </row>
    <row r="7" spans="1:4" x14ac:dyDescent="0.2">
      <c r="A7" s="110"/>
      <c r="B7" s="110"/>
      <c r="C7" s="111"/>
    </row>
    <row r="8" spans="1:4" ht="15" customHeight="1" x14ac:dyDescent="0.2">
      <c r="A8" s="15" t="s">
        <v>46</v>
      </c>
      <c r="B8" s="219" t="s">
        <v>47</v>
      </c>
      <c r="C8" s="57" t="s">
        <v>75</v>
      </c>
      <c r="D8" s="57" t="s">
        <v>76</v>
      </c>
    </row>
    <row r="9" spans="1:4" x14ac:dyDescent="0.2">
      <c r="A9" s="313">
        <v>5500</v>
      </c>
      <c r="B9" s="314" t="s">
        <v>289</v>
      </c>
      <c r="C9" s="315">
        <v>0</v>
      </c>
      <c r="D9" s="316">
        <v>0</v>
      </c>
    </row>
    <row r="10" spans="1:4" s="281" customFormat="1" x14ac:dyDescent="0.2">
      <c r="A10" s="317">
        <v>5510</v>
      </c>
      <c r="B10" s="318" t="s">
        <v>177</v>
      </c>
      <c r="C10" s="315">
        <v>0</v>
      </c>
      <c r="D10" s="316">
        <v>0</v>
      </c>
    </row>
    <row r="11" spans="1:4" s="281" customFormat="1" x14ac:dyDescent="0.2">
      <c r="A11" s="317">
        <v>5511</v>
      </c>
      <c r="B11" s="318" t="s">
        <v>290</v>
      </c>
      <c r="C11" s="315">
        <v>0</v>
      </c>
      <c r="D11" s="316">
        <v>0</v>
      </c>
    </row>
    <row r="12" spans="1:4" s="281" customFormat="1" x14ac:dyDescent="0.2">
      <c r="A12" s="317">
        <v>5512</v>
      </c>
      <c r="B12" s="318" t="s">
        <v>291</v>
      </c>
      <c r="C12" s="315">
        <v>0</v>
      </c>
      <c r="D12" s="316">
        <v>0</v>
      </c>
    </row>
    <row r="13" spans="1:4" s="281" customFormat="1" x14ac:dyDescent="0.2">
      <c r="A13" s="317">
        <v>5513</v>
      </c>
      <c r="B13" s="318" t="s">
        <v>292</v>
      </c>
      <c r="C13" s="315">
        <v>0</v>
      </c>
      <c r="D13" s="316">
        <v>0</v>
      </c>
    </row>
    <row r="14" spans="1:4" s="281" customFormat="1" x14ac:dyDescent="0.2">
      <c r="A14" s="317">
        <v>5514</v>
      </c>
      <c r="B14" s="318" t="s">
        <v>293</v>
      </c>
      <c r="C14" s="315">
        <v>0</v>
      </c>
      <c r="D14" s="316">
        <v>0</v>
      </c>
    </row>
    <row r="15" spans="1:4" s="281" customFormat="1" x14ac:dyDescent="0.2">
      <c r="A15" s="317">
        <v>5515</v>
      </c>
      <c r="B15" s="318" t="s">
        <v>294</v>
      </c>
      <c r="C15" s="315">
        <v>0</v>
      </c>
      <c r="D15" s="316">
        <v>0</v>
      </c>
    </row>
    <row r="16" spans="1:4" s="281" customFormat="1" x14ac:dyDescent="0.2">
      <c r="A16" s="317">
        <v>5516</v>
      </c>
      <c r="B16" s="318" t="s">
        <v>295</v>
      </c>
      <c r="C16" s="315">
        <v>0</v>
      </c>
      <c r="D16" s="316">
        <v>0</v>
      </c>
    </row>
    <row r="17" spans="1:4" s="281" customFormat="1" x14ac:dyDescent="0.2">
      <c r="A17" s="317">
        <v>5517</v>
      </c>
      <c r="B17" s="318" t="s">
        <v>296</v>
      </c>
      <c r="C17" s="315">
        <v>0</v>
      </c>
      <c r="D17" s="316">
        <v>0</v>
      </c>
    </row>
    <row r="18" spans="1:4" s="281" customFormat="1" x14ac:dyDescent="0.2">
      <c r="A18" s="317">
        <v>5518</v>
      </c>
      <c r="B18" s="318" t="s">
        <v>297</v>
      </c>
      <c r="C18" s="315">
        <v>0</v>
      </c>
      <c r="D18" s="316">
        <v>0</v>
      </c>
    </row>
    <row r="19" spans="1:4" s="281" customFormat="1" x14ac:dyDescent="0.2">
      <c r="A19" s="317">
        <v>5520</v>
      </c>
      <c r="B19" s="318" t="s">
        <v>178</v>
      </c>
      <c r="C19" s="315">
        <v>0</v>
      </c>
      <c r="D19" s="316">
        <v>0</v>
      </c>
    </row>
    <row r="20" spans="1:4" s="281" customFormat="1" x14ac:dyDescent="0.2">
      <c r="A20" s="317">
        <v>5521</v>
      </c>
      <c r="B20" s="318" t="s">
        <v>298</v>
      </c>
      <c r="C20" s="315">
        <v>0</v>
      </c>
      <c r="D20" s="316">
        <v>0</v>
      </c>
    </row>
    <row r="21" spans="1:4" s="281" customFormat="1" x14ac:dyDescent="0.2">
      <c r="A21" s="317">
        <v>5522</v>
      </c>
      <c r="B21" s="318" t="s">
        <v>299</v>
      </c>
      <c r="C21" s="315">
        <v>0</v>
      </c>
      <c r="D21" s="316">
        <v>0</v>
      </c>
    </row>
    <row r="22" spans="1:4" s="281" customFormat="1" x14ac:dyDescent="0.2">
      <c r="A22" s="317">
        <v>5530</v>
      </c>
      <c r="B22" s="318" t="s">
        <v>179</v>
      </c>
      <c r="C22" s="315">
        <v>0</v>
      </c>
      <c r="D22" s="316">
        <v>0</v>
      </c>
    </row>
    <row r="23" spans="1:4" s="281" customFormat="1" x14ac:dyDescent="0.2">
      <c r="A23" s="317">
        <v>5531</v>
      </c>
      <c r="B23" s="318" t="s">
        <v>300</v>
      </c>
      <c r="C23" s="315">
        <v>0</v>
      </c>
      <c r="D23" s="316">
        <v>0</v>
      </c>
    </row>
    <row r="24" spans="1:4" s="281" customFormat="1" x14ac:dyDescent="0.2">
      <c r="A24" s="317">
        <v>5532</v>
      </c>
      <c r="B24" s="318" t="s">
        <v>301</v>
      </c>
      <c r="C24" s="315">
        <v>0</v>
      </c>
      <c r="D24" s="316">
        <v>0</v>
      </c>
    </row>
    <row r="25" spans="1:4" s="281" customFormat="1" x14ac:dyDescent="0.2">
      <c r="A25" s="317">
        <v>5533</v>
      </c>
      <c r="B25" s="318" t="s">
        <v>302</v>
      </c>
      <c r="C25" s="315">
        <v>0</v>
      </c>
      <c r="D25" s="316">
        <v>0</v>
      </c>
    </row>
    <row r="26" spans="1:4" s="281" customFormat="1" x14ac:dyDescent="0.2">
      <c r="A26" s="317">
        <v>5534</v>
      </c>
      <c r="B26" s="318" t="s">
        <v>303</v>
      </c>
      <c r="C26" s="315">
        <v>0</v>
      </c>
      <c r="D26" s="316">
        <v>0</v>
      </c>
    </row>
    <row r="27" spans="1:4" s="281" customFormat="1" x14ac:dyDescent="0.2">
      <c r="A27" s="317">
        <v>5535</v>
      </c>
      <c r="B27" s="318" t="s">
        <v>304</v>
      </c>
      <c r="C27" s="315">
        <v>0</v>
      </c>
      <c r="D27" s="316">
        <v>0</v>
      </c>
    </row>
    <row r="28" spans="1:4" s="281" customFormat="1" x14ac:dyDescent="0.2">
      <c r="A28" s="317">
        <v>5540</v>
      </c>
      <c r="B28" s="318" t="s">
        <v>180</v>
      </c>
      <c r="C28" s="315">
        <v>0</v>
      </c>
      <c r="D28" s="316">
        <v>0</v>
      </c>
    </row>
    <row r="29" spans="1:4" s="281" customFormat="1" x14ac:dyDescent="0.2">
      <c r="A29" s="317">
        <v>5541</v>
      </c>
      <c r="B29" s="318" t="s">
        <v>180</v>
      </c>
      <c r="C29" s="315">
        <v>0</v>
      </c>
      <c r="D29" s="316">
        <v>0</v>
      </c>
    </row>
    <row r="30" spans="1:4" s="281" customFormat="1" x14ac:dyDescent="0.2">
      <c r="A30" s="317">
        <v>5550</v>
      </c>
      <c r="B30" s="319" t="s">
        <v>181</v>
      </c>
      <c r="C30" s="315">
        <v>0</v>
      </c>
      <c r="D30" s="316">
        <v>0</v>
      </c>
    </row>
    <row r="31" spans="1:4" s="281" customFormat="1" x14ac:dyDescent="0.2">
      <c r="A31" s="317">
        <v>5551</v>
      </c>
      <c r="B31" s="319" t="s">
        <v>181</v>
      </c>
      <c r="C31" s="315">
        <v>0</v>
      </c>
      <c r="D31" s="316">
        <v>0</v>
      </c>
    </row>
    <row r="32" spans="1:4" s="281" customFormat="1" x14ac:dyDescent="0.2">
      <c r="A32" s="317">
        <v>5590</v>
      </c>
      <c r="B32" s="319" t="s">
        <v>203</v>
      </c>
      <c r="C32" s="315">
        <v>0</v>
      </c>
      <c r="D32" s="316">
        <v>0</v>
      </c>
    </row>
    <row r="33" spans="1:4" s="281" customFormat="1" x14ac:dyDescent="0.2">
      <c r="A33" s="317">
        <v>5591</v>
      </c>
      <c r="B33" s="319" t="s">
        <v>305</v>
      </c>
      <c r="C33" s="315">
        <v>0</v>
      </c>
      <c r="D33" s="316">
        <v>0</v>
      </c>
    </row>
    <row r="34" spans="1:4" s="281" customFormat="1" x14ac:dyDescent="0.2">
      <c r="A34" s="317">
        <v>5592</v>
      </c>
      <c r="B34" s="319" t="s">
        <v>306</v>
      </c>
      <c r="C34" s="315">
        <v>0</v>
      </c>
      <c r="D34" s="316">
        <v>0</v>
      </c>
    </row>
    <row r="35" spans="1:4" s="281" customFormat="1" x14ac:dyDescent="0.2">
      <c r="A35" s="317">
        <v>5593</v>
      </c>
      <c r="B35" s="319" t="s">
        <v>307</v>
      </c>
      <c r="C35" s="315">
        <v>0</v>
      </c>
      <c r="D35" s="316">
        <v>0</v>
      </c>
    </row>
    <row r="36" spans="1:4" s="281" customFormat="1" x14ac:dyDescent="0.2">
      <c r="A36" s="317">
        <v>5594</v>
      </c>
      <c r="B36" s="319" t="s">
        <v>308</v>
      </c>
      <c r="C36" s="315">
        <v>0</v>
      </c>
      <c r="D36" s="316">
        <v>0</v>
      </c>
    </row>
    <row r="37" spans="1:4" s="281" customFormat="1" x14ac:dyDescent="0.2">
      <c r="A37" s="317">
        <v>5595</v>
      </c>
      <c r="B37" s="319" t="s">
        <v>309</v>
      </c>
      <c r="C37" s="315">
        <v>0</v>
      </c>
      <c r="D37" s="316">
        <v>0</v>
      </c>
    </row>
    <row r="38" spans="1:4" s="281" customFormat="1" x14ac:dyDescent="0.2">
      <c r="A38" s="317">
        <v>5596</v>
      </c>
      <c r="B38" s="319" t="s">
        <v>310</v>
      </c>
      <c r="C38" s="315">
        <v>0</v>
      </c>
      <c r="D38" s="316">
        <v>0</v>
      </c>
    </row>
    <row r="39" spans="1:4" s="281" customFormat="1" x14ac:dyDescent="0.2">
      <c r="A39" s="317">
        <v>5597</v>
      </c>
      <c r="B39" s="319" t="s">
        <v>311</v>
      </c>
      <c r="C39" s="315">
        <v>0</v>
      </c>
      <c r="D39" s="316">
        <v>0</v>
      </c>
    </row>
    <row r="40" spans="1:4" s="281" customFormat="1" x14ac:dyDescent="0.2">
      <c r="A40" s="317">
        <v>5599</v>
      </c>
      <c r="B40" s="319" t="s">
        <v>312</v>
      </c>
      <c r="C40" s="315">
        <v>0</v>
      </c>
      <c r="D40" s="316">
        <v>0</v>
      </c>
    </row>
    <row r="41" spans="1:4" s="281" customFormat="1" x14ac:dyDescent="0.2">
      <c r="A41" s="313">
        <v>5600</v>
      </c>
      <c r="B41" s="320" t="s">
        <v>313</v>
      </c>
      <c r="C41" s="315">
        <v>0</v>
      </c>
      <c r="D41" s="316">
        <v>0</v>
      </c>
    </row>
    <row r="42" spans="1:4" s="281" customFormat="1" x14ac:dyDescent="0.2">
      <c r="A42" s="317">
        <v>5610</v>
      </c>
      <c r="B42" s="319" t="s">
        <v>314</v>
      </c>
      <c r="C42" s="315">
        <v>0</v>
      </c>
      <c r="D42" s="316">
        <v>0</v>
      </c>
    </row>
    <row r="43" spans="1:4" s="281" customFormat="1" x14ac:dyDescent="0.2">
      <c r="A43" s="321">
        <v>5611</v>
      </c>
      <c r="B43" s="322" t="s">
        <v>315</v>
      </c>
      <c r="C43" s="323">
        <v>0</v>
      </c>
      <c r="D43" s="324">
        <v>0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5" sqref="C15"/>
    </sheetView>
  </sheetViews>
  <sheetFormatPr baseColWidth="10" defaultRowHeight="11.25" x14ac:dyDescent="0.2"/>
  <cols>
    <col min="1" max="1" width="20.7109375" style="211" customWidth="1"/>
    <col min="2" max="2" width="50.7109375" style="211" customWidth="1"/>
    <col min="3" max="3" width="17.7109375" style="211" customWidth="1"/>
    <col min="4" max="16384" width="11.42578125" style="211"/>
  </cols>
  <sheetData>
    <row r="1" spans="1:3" x14ac:dyDescent="0.2">
      <c r="A1" s="72" t="s">
        <v>43</v>
      </c>
    </row>
    <row r="2" spans="1:3" x14ac:dyDescent="0.2">
      <c r="A2" s="72"/>
    </row>
    <row r="3" spans="1:3" s="261" customFormat="1" x14ac:dyDescent="0.2">
      <c r="A3" s="72"/>
    </row>
    <row r="4" spans="1:3" x14ac:dyDescent="0.2">
      <c r="A4" s="72"/>
    </row>
    <row r="5" spans="1:3" ht="11.25" customHeight="1" x14ac:dyDescent="0.2">
      <c r="A5" s="265" t="s">
        <v>195</v>
      </c>
      <c r="B5" s="266"/>
      <c r="C5" s="262" t="s">
        <v>213</v>
      </c>
    </row>
    <row r="6" spans="1:3" x14ac:dyDescent="0.2">
      <c r="A6" s="270"/>
      <c r="B6" s="270"/>
      <c r="C6" s="271"/>
    </row>
    <row r="7" spans="1:3" ht="15" customHeight="1" x14ac:dyDescent="0.2">
      <c r="A7" s="15" t="s">
        <v>46</v>
      </c>
      <c r="B7" s="267" t="s">
        <v>47</v>
      </c>
      <c r="C7" s="219" t="s">
        <v>54</v>
      </c>
    </row>
    <row r="8" spans="1:3" x14ac:dyDescent="0.2">
      <c r="A8" s="237">
        <v>900001</v>
      </c>
      <c r="B8" s="220" t="s">
        <v>183</v>
      </c>
      <c r="C8" s="224">
        <v>4895338.8099999996</v>
      </c>
    </row>
    <row r="9" spans="1:3" x14ac:dyDescent="0.2">
      <c r="A9" s="237">
        <v>900002</v>
      </c>
      <c r="B9" s="221" t="s">
        <v>184</v>
      </c>
      <c r="C9" s="224">
        <f>SUM(C10:C14)</f>
        <v>0</v>
      </c>
    </row>
    <row r="10" spans="1:3" x14ac:dyDescent="0.2">
      <c r="A10" s="235">
        <v>4320</v>
      </c>
      <c r="B10" s="222" t="s">
        <v>185</v>
      </c>
      <c r="C10" s="225">
        <v>0</v>
      </c>
    </row>
    <row r="11" spans="1:3" ht="22.5" x14ac:dyDescent="0.2">
      <c r="A11" s="235">
        <v>4330</v>
      </c>
      <c r="B11" s="222" t="s">
        <v>186</v>
      </c>
      <c r="C11" s="225">
        <v>0</v>
      </c>
    </row>
    <row r="12" spans="1:3" x14ac:dyDescent="0.2">
      <c r="A12" s="235">
        <v>4340</v>
      </c>
      <c r="B12" s="222" t="s">
        <v>187</v>
      </c>
      <c r="C12" s="225">
        <v>0</v>
      </c>
    </row>
    <row r="13" spans="1:3" x14ac:dyDescent="0.2">
      <c r="A13" s="235">
        <v>4399</v>
      </c>
      <c r="B13" s="222" t="s">
        <v>188</v>
      </c>
      <c r="C13" s="225">
        <v>0</v>
      </c>
    </row>
    <row r="14" spans="1:3" x14ac:dyDescent="0.2">
      <c r="A14" s="236">
        <v>4400</v>
      </c>
      <c r="B14" s="222" t="s">
        <v>189</v>
      </c>
      <c r="C14" s="225"/>
    </row>
    <row r="15" spans="1:3" x14ac:dyDescent="0.2">
      <c r="A15" s="237">
        <v>900003</v>
      </c>
      <c r="B15" s="221" t="s">
        <v>190</v>
      </c>
      <c r="C15" s="224">
        <f>SUM(C16:C19)</f>
        <v>0</v>
      </c>
    </row>
    <row r="16" spans="1:3" x14ac:dyDescent="0.2">
      <c r="A16" s="240">
        <v>52</v>
      </c>
      <c r="B16" s="222" t="s">
        <v>191</v>
      </c>
      <c r="C16" s="225"/>
    </row>
    <row r="17" spans="1:3" x14ac:dyDescent="0.2">
      <c r="A17" s="240">
        <v>62</v>
      </c>
      <c r="B17" s="222" t="s">
        <v>192</v>
      </c>
      <c r="C17" s="225"/>
    </row>
    <row r="18" spans="1:3" x14ac:dyDescent="0.2">
      <c r="A18" s="244" t="s">
        <v>206</v>
      </c>
      <c r="B18" s="222" t="s">
        <v>193</v>
      </c>
      <c r="C18" s="225"/>
    </row>
    <row r="19" spans="1:3" x14ac:dyDescent="0.2">
      <c r="A19" s="236">
        <v>4500</v>
      </c>
      <c r="B19" s="223" t="s">
        <v>201</v>
      </c>
      <c r="C19" s="225"/>
    </row>
    <row r="20" spans="1:3" x14ac:dyDescent="0.2">
      <c r="A20" s="238">
        <v>900004</v>
      </c>
      <c r="B20" s="226" t="s">
        <v>194</v>
      </c>
      <c r="C20" s="227">
        <f>+C8+C9-C15</f>
        <v>4895338.8099999996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2" workbookViewId="0">
      <selection activeCell="E35" sqref="E35"/>
    </sheetView>
  </sheetViews>
  <sheetFormatPr baseColWidth="10" defaultRowHeight="11.25" x14ac:dyDescent="0.2"/>
  <cols>
    <col min="1" max="1" width="20.7109375" style="211" customWidth="1"/>
    <col min="2" max="2" width="50.7109375" style="211" customWidth="1"/>
    <col min="3" max="3" width="17.7109375" style="9" customWidth="1"/>
    <col min="4" max="16384" width="11.42578125" style="211"/>
  </cols>
  <sheetData>
    <row r="1" spans="1:3" x14ac:dyDescent="0.2">
      <c r="A1" s="72" t="s">
        <v>43</v>
      </c>
    </row>
    <row r="2" spans="1:3" x14ac:dyDescent="0.2">
      <c r="A2" s="72"/>
    </row>
    <row r="3" spans="1:3" s="261" customFormat="1" x14ac:dyDescent="0.2">
      <c r="A3" s="72"/>
      <c r="C3" s="9"/>
    </row>
    <row r="4" spans="1:3" x14ac:dyDescent="0.2">
      <c r="A4" s="72"/>
    </row>
    <row r="5" spans="1:3" ht="11.25" customHeight="1" x14ac:dyDescent="0.2">
      <c r="A5" s="265" t="s">
        <v>196</v>
      </c>
      <c r="B5" s="266"/>
      <c r="C5" s="269" t="s">
        <v>214</v>
      </c>
    </row>
    <row r="6" spans="1:3" ht="11.25" customHeight="1" x14ac:dyDescent="0.2">
      <c r="A6" s="270"/>
      <c r="B6" s="271"/>
      <c r="C6" s="272"/>
    </row>
    <row r="7" spans="1:3" ht="15" customHeight="1" x14ac:dyDescent="0.2">
      <c r="A7" s="15" t="s">
        <v>46</v>
      </c>
      <c r="B7" s="267" t="s">
        <v>47</v>
      </c>
      <c r="C7" s="219" t="s">
        <v>54</v>
      </c>
    </row>
    <row r="8" spans="1:3" x14ac:dyDescent="0.2">
      <c r="A8" s="242">
        <v>900001</v>
      </c>
      <c r="B8" s="229" t="s">
        <v>160</v>
      </c>
      <c r="C8" s="232">
        <v>5124558.91</v>
      </c>
    </row>
    <row r="9" spans="1:3" x14ac:dyDescent="0.2">
      <c r="A9" s="242">
        <v>900002</v>
      </c>
      <c r="B9" s="229" t="s">
        <v>161</v>
      </c>
      <c r="C9" s="232">
        <f>SUM(C10:C26)</f>
        <v>753.3</v>
      </c>
    </row>
    <row r="10" spans="1:3" x14ac:dyDescent="0.2">
      <c r="A10" s="235">
        <v>5100</v>
      </c>
      <c r="B10" s="230" t="s">
        <v>162</v>
      </c>
      <c r="C10" s="228">
        <v>753.3</v>
      </c>
    </row>
    <row r="11" spans="1:3" x14ac:dyDescent="0.2">
      <c r="A11" s="235">
        <v>5200</v>
      </c>
      <c r="B11" s="230" t="s">
        <v>163</v>
      </c>
      <c r="C11" s="228">
        <v>0</v>
      </c>
    </row>
    <row r="12" spans="1:3" x14ac:dyDescent="0.2">
      <c r="A12" s="235">
        <v>5300</v>
      </c>
      <c r="B12" s="230" t="s">
        <v>164</v>
      </c>
      <c r="C12" s="228">
        <v>0</v>
      </c>
    </row>
    <row r="13" spans="1:3" x14ac:dyDescent="0.2">
      <c r="A13" s="235">
        <v>5400</v>
      </c>
      <c r="B13" s="230" t="s">
        <v>165</v>
      </c>
      <c r="C13" s="228">
        <v>0</v>
      </c>
    </row>
    <row r="14" spans="1:3" x14ac:dyDescent="0.2">
      <c r="A14" s="235">
        <v>5500</v>
      </c>
      <c r="B14" s="230" t="s">
        <v>166</v>
      </c>
      <c r="C14" s="228">
        <v>0</v>
      </c>
    </row>
    <row r="15" spans="1:3" x14ac:dyDescent="0.2">
      <c r="A15" s="235">
        <v>5600</v>
      </c>
      <c r="B15" s="230" t="s">
        <v>167</v>
      </c>
      <c r="C15" s="228">
        <v>0</v>
      </c>
    </row>
    <row r="16" spans="1:3" x14ac:dyDescent="0.2">
      <c r="A16" s="235">
        <v>5700</v>
      </c>
      <c r="B16" s="230" t="s">
        <v>168</v>
      </c>
      <c r="C16" s="228">
        <v>0</v>
      </c>
    </row>
    <row r="17" spans="1:3" x14ac:dyDescent="0.2">
      <c r="A17" s="235" t="s">
        <v>212</v>
      </c>
      <c r="B17" s="230" t="s">
        <v>169</v>
      </c>
      <c r="C17" s="228">
        <v>0</v>
      </c>
    </row>
    <row r="18" spans="1:3" x14ac:dyDescent="0.2">
      <c r="A18" s="235">
        <v>5900</v>
      </c>
      <c r="B18" s="230" t="s">
        <v>170</v>
      </c>
      <c r="C18" s="228">
        <v>0</v>
      </c>
    </row>
    <row r="19" spans="1:3" x14ac:dyDescent="0.2">
      <c r="A19" s="240">
        <v>6200</v>
      </c>
      <c r="B19" s="230" t="s">
        <v>171</v>
      </c>
      <c r="C19" s="228">
        <v>0</v>
      </c>
    </row>
    <row r="20" spans="1:3" x14ac:dyDescent="0.2">
      <c r="A20" s="240">
        <v>7200</v>
      </c>
      <c r="B20" s="230" t="s">
        <v>172</v>
      </c>
      <c r="C20" s="228">
        <v>0</v>
      </c>
    </row>
    <row r="21" spans="1:3" x14ac:dyDescent="0.2">
      <c r="A21" s="240">
        <v>7300</v>
      </c>
      <c r="B21" s="230" t="s">
        <v>173</v>
      </c>
      <c r="C21" s="228">
        <v>0</v>
      </c>
    </row>
    <row r="22" spans="1:3" x14ac:dyDescent="0.2">
      <c r="A22" s="240">
        <v>7500</v>
      </c>
      <c r="B22" s="230" t="s">
        <v>174</v>
      </c>
      <c r="C22" s="228">
        <v>0</v>
      </c>
    </row>
    <row r="23" spans="1:3" x14ac:dyDescent="0.2">
      <c r="A23" s="240">
        <v>7900</v>
      </c>
      <c r="B23" s="230" t="s">
        <v>175</v>
      </c>
      <c r="C23" s="228">
        <v>0</v>
      </c>
    </row>
    <row r="24" spans="1:3" x14ac:dyDescent="0.2">
      <c r="A24" s="240">
        <v>9100</v>
      </c>
      <c r="B24" s="230" t="s">
        <v>200</v>
      </c>
      <c r="C24" s="228">
        <v>0</v>
      </c>
    </row>
    <row r="25" spans="1:3" x14ac:dyDescent="0.2">
      <c r="A25" s="240">
        <v>9900</v>
      </c>
      <c r="B25" s="230" t="s">
        <v>176</v>
      </c>
      <c r="C25" s="228">
        <v>0</v>
      </c>
    </row>
    <row r="26" spans="1:3" x14ac:dyDescent="0.2">
      <c r="A26" s="240">
        <v>7400</v>
      </c>
      <c r="B26" s="231" t="s">
        <v>202</v>
      </c>
      <c r="C26" s="228">
        <v>0</v>
      </c>
    </row>
    <row r="27" spans="1:3" x14ac:dyDescent="0.2">
      <c r="A27" s="242">
        <v>900003</v>
      </c>
      <c r="B27" s="229" t="s">
        <v>205</v>
      </c>
      <c r="C27" s="232">
        <f>SUM(C28:C34)</f>
        <v>0</v>
      </c>
    </row>
    <row r="28" spans="1:3" ht="22.5" x14ac:dyDescent="0.2">
      <c r="A28" s="235">
        <v>5510</v>
      </c>
      <c r="B28" s="230" t="s">
        <v>177</v>
      </c>
      <c r="C28" s="228">
        <v>0</v>
      </c>
    </row>
    <row r="29" spans="1:3" x14ac:dyDescent="0.2">
      <c r="A29" s="235">
        <v>5520</v>
      </c>
      <c r="B29" s="230" t="s">
        <v>178</v>
      </c>
      <c r="C29" s="228">
        <v>0</v>
      </c>
    </row>
    <row r="30" spans="1:3" x14ac:dyDescent="0.2">
      <c r="A30" s="235">
        <v>5530</v>
      </c>
      <c r="B30" s="230" t="s">
        <v>179</v>
      </c>
      <c r="C30" s="228">
        <v>0</v>
      </c>
    </row>
    <row r="31" spans="1:3" ht="22.5" x14ac:dyDescent="0.2">
      <c r="A31" s="235">
        <v>5540</v>
      </c>
      <c r="B31" s="230" t="s">
        <v>180</v>
      </c>
      <c r="C31" s="228">
        <v>0</v>
      </c>
    </row>
    <row r="32" spans="1:3" x14ac:dyDescent="0.2">
      <c r="A32" s="235">
        <v>5550</v>
      </c>
      <c r="B32" s="230" t="s">
        <v>181</v>
      </c>
      <c r="C32" s="228">
        <v>0</v>
      </c>
    </row>
    <row r="33" spans="1:3" x14ac:dyDescent="0.2">
      <c r="A33" s="235">
        <v>5590</v>
      </c>
      <c r="B33" s="230" t="s">
        <v>203</v>
      </c>
      <c r="C33" s="228">
        <v>0</v>
      </c>
    </row>
    <row r="34" spans="1:3" x14ac:dyDescent="0.2">
      <c r="A34" s="235">
        <v>5600</v>
      </c>
      <c r="B34" s="231" t="s">
        <v>204</v>
      </c>
      <c r="C34" s="228">
        <v>0</v>
      </c>
    </row>
    <row r="35" spans="1:3" x14ac:dyDescent="0.2">
      <c r="A35" s="243">
        <v>900004</v>
      </c>
      <c r="B35" s="233" t="s">
        <v>182</v>
      </c>
      <c r="C35" s="234">
        <f>+C8-C9+C27</f>
        <v>5123805.6100000003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E13" sqref="E13"/>
    </sheetView>
  </sheetViews>
  <sheetFormatPr baseColWidth="10" defaultRowHeight="11.25" x14ac:dyDescent="0.2"/>
  <cols>
    <col min="1" max="1" width="13" style="8" customWidth="1"/>
    <col min="2" max="2" width="53.5703125" style="8" customWidth="1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11.42578125" style="8"/>
  </cols>
  <sheetData>
    <row r="1" spans="1:8" x14ac:dyDescent="0.2">
      <c r="E1" s="7" t="s">
        <v>44</v>
      </c>
    </row>
    <row r="2" spans="1:8" ht="15" customHeight="1" x14ac:dyDescent="0.2">
      <c r="A2" s="351" t="s">
        <v>40</v>
      </c>
    </row>
    <row r="3" spans="1:8" x14ac:dyDescent="0.2">
      <c r="A3" s="3"/>
    </row>
    <row r="4" spans="1:8" s="121" customFormat="1" ht="12.75" x14ac:dyDescent="0.2">
      <c r="A4" s="352" t="s">
        <v>122</v>
      </c>
    </row>
    <row r="5" spans="1:8" s="121" customFormat="1" ht="35.1" customHeight="1" x14ac:dyDescent="0.2">
      <c r="A5" s="364" t="s">
        <v>123</v>
      </c>
      <c r="B5" s="364"/>
      <c r="C5" s="364"/>
      <c r="D5" s="364"/>
      <c r="E5" s="364"/>
      <c r="F5" s="364"/>
      <c r="H5" s="123"/>
    </row>
    <row r="6" spans="1:8" s="121" customFormat="1" x14ac:dyDescent="0.2">
      <c r="A6" s="122"/>
      <c r="B6" s="122"/>
      <c r="C6" s="122"/>
      <c r="D6" s="122"/>
      <c r="H6" s="123"/>
    </row>
    <row r="7" spans="1:8" s="121" customFormat="1" ht="12.75" x14ac:dyDescent="0.2">
      <c r="A7" s="123" t="s">
        <v>124</v>
      </c>
      <c r="B7" s="123"/>
      <c r="C7" s="123"/>
      <c r="D7" s="123"/>
    </row>
    <row r="8" spans="1:8" s="121" customFormat="1" x14ac:dyDescent="0.2">
      <c r="A8" s="123"/>
      <c r="B8" s="123"/>
      <c r="C8" s="123"/>
      <c r="D8" s="123"/>
    </row>
    <row r="9" spans="1:8" s="121" customFormat="1" ht="12.75" x14ac:dyDescent="0.2">
      <c r="A9" s="339" t="s">
        <v>125</v>
      </c>
      <c r="B9" s="123"/>
      <c r="C9" s="123"/>
      <c r="D9" s="123"/>
    </row>
    <row r="10" spans="1:8" s="121" customFormat="1" ht="12.75" x14ac:dyDescent="0.2">
      <c r="A10" s="339"/>
      <c r="B10" s="123"/>
      <c r="C10" s="123"/>
      <c r="D10" s="123"/>
    </row>
    <row r="11" spans="1:8" s="121" customFormat="1" ht="12.75" x14ac:dyDescent="0.2">
      <c r="A11" s="341">
        <v>7000</v>
      </c>
      <c r="B11" s="340" t="s">
        <v>370</v>
      </c>
      <c r="C11" s="123"/>
      <c r="D11" s="123"/>
    </row>
    <row r="12" spans="1:8" s="121" customFormat="1" ht="12.75" x14ac:dyDescent="0.2">
      <c r="A12" s="341"/>
      <c r="B12" s="340"/>
      <c r="C12" s="123"/>
      <c r="D12" s="123"/>
    </row>
    <row r="13" spans="1:8" s="121" customFormat="1" x14ac:dyDescent="0.2">
      <c r="A13" s="126" t="s">
        <v>46</v>
      </c>
      <c r="B13" s="126" t="s">
        <v>47</v>
      </c>
      <c r="C13" s="126" t="s">
        <v>75</v>
      </c>
      <c r="D13" s="126" t="s">
        <v>76</v>
      </c>
      <c r="E13" s="126" t="s">
        <v>77</v>
      </c>
    </row>
    <row r="14" spans="1:8" s="121" customFormat="1" x14ac:dyDescent="0.2">
      <c r="A14" s="342">
        <v>7100</v>
      </c>
      <c r="B14" s="343" t="s">
        <v>338</v>
      </c>
      <c r="C14" s="344">
        <v>0</v>
      </c>
      <c r="D14" s="344">
        <v>0</v>
      </c>
      <c r="E14" s="345">
        <v>0</v>
      </c>
    </row>
    <row r="15" spans="1:8" s="121" customFormat="1" x14ac:dyDescent="0.2">
      <c r="A15" s="336">
        <v>7110</v>
      </c>
      <c r="B15" s="346" t="s">
        <v>339</v>
      </c>
      <c r="C15" s="344">
        <v>0</v>
      </c>
      <c r="D15" s="344">
        <v>0</v>
      </c>
      <c r="E15" s="345">
        <v>0</v>
      </c>
    </row>
    <row r="16" spans="1:8" s="121" customFormat="1" x14ac:dyDescent="0.2">
      <c r="A16" s="336">
        <v>7120</v>
      </c>
      <c r="B16" s="346" t="s">
        <v>340</v>
      </c>
      <c r="C16" s="344">
        <v>0</v>
      </c>
      <c r="D16" s="344">
        <v>0</v>
      </c>
      <c r="E16" s="345">
        <v>0</v>
      </c>
    </row>
    <row r="17" spans="1:5" s="121" customFormat="1" x14ac:dyDescent="0.2">
      <c r="A17" s="336">
        <v>7130</v>
      </c>
      <c r="B17" s="346" t="s">
        <v>341</v>
      </c>
      <c r="C17" s="344">
        <v>0</v>
      </c>
      <c r="D17" s="344">
        <v>0</v>
      </c>
      <c r="E17" s="345">
        <v>0</v>
      </c>
    </row>
    <row r="18" spans="1:5" s="121" customFormat="1" ht="22.5" x14ac:dyDescent="0.2">
      <c r="A18" s="336">
        <v>7140</v>
      </c>
      <c r="B18" s="346" t="s">
        <v>342</v>
      </c>
      <c r="C18" s="344">
        <v>0</v>
      </c>
      <c r="D18" s="344">
        <v>0</v>
      </c>
      <c r="E18" s="345">
        <v>0</v>
      </c>
    </row>
    <row r="19" spans="1:5" s="121" customFormat="1" ht="22.5" x14ac:dyDescent="0.2">
      <c r="A19" s="336">
        <v>7150</v>
      </c>
      <c r="B19" s="346" t="s">
        <v>343</v>
      </c>
      <c r="C19" s="344">
        <v>0</v>
      </c>
      <c r="D19" s="344">
        <v>0</v>
      </c>
      <c r="E19" s="345">
        <v>0</v>
      </c>
    </row>
    <row r="20" spans="1:5" s="121" customFormat="1" x14ac:dyDescent="0.2">
      <c r="A20" s="336">
        <v>7160</v>
      </c>
      <c r="B20" s="346" t="s">
        <v>344</v>
      </c>
      <c r="C20" s="344">
        <v>0</v>
      </c>
      <c r="D20" s="344">
        <v>0</v>
      </c>
      <c r="E20" s="345">
        <v>0</v>
      </c>
    </row>
    <row r="21" spans="1:5" s="121" customFormat="1" x14ac:dyDescent="0.2">
      <c r="A21" s="342">
        <v>7200</v>
      </c>
      <c r="B21" s="343" t="s">
        <v>345</v>
      </c>
      <c r="C21" s="344">
        <v>0</v>
      </c>
      <c r="D21" s="344">
        <v>0</v>
      </c>
      <c r="E21" s="345">
        <v>0</v>
      </c>
    </row>
    <row r="22" spans="1:5" s="121" customFormat="1" ht="22.5" x14ac:dyDescent="0.2">
      <c r="A22" s="336">
        <v>7210</v>
      </c>
      <c r="B22" s="346" t="s">
        <v>346</v>
      </c>
      <c r="C22" s="344">
        <v>0</v>
      </c>
      <c r="D22" s="344">
        <v>0</v>
      </c>
      <c r="E22" s="345">
        <v>0</v>
      </c>
    </row>
    <row r="23" spans="1:5" s="121" customFormat="1" ht="22.5" x14ac:dyDescent="0.2">
      <c r="A23" s="336">
        <v>7220</v>
      </c>
      <c r="B23" s="346" t="s">
        <v>347</v>
      </c>
      <c r="C23" s="344">
        <v>0</v>
      </c>
      <c r="D23" s="344">
        <v>0</v>
      </c>
      <c r="E23" s="345">
        <v>0</v>
      </c>
    </row>
    <row r="24" spans="1:5" s="121" customFormat="1" ht="12.95" customHeight="1" x14ac:dyDescent="0.2">
      <c r="A24" s="336">
        <v>7230</v>
      </c>
      <c r="B24" s="347" t="s">
        <v>348</v>
      </c>
      <c r="C24" s="345">
        <v>0</v>
      </c>
      <c r="D24" s="345">
        <v>0</v>
      </c>
      <c r="E24" s="345">
        <v>0</v>
      </c>
    </row>
    <row r="25" spans="1:5" s="121" customFormat="1" ht="22.5" x14ac:dyDescent="0.2">
      <c r="A25" s="336">
        <v>7240</v>
      </c>
      <c r="B25" s="347" t="s">
        <v>349</v>
      </c>
      <c r="C25" s="345">
        <v>0</v>
      </c>
      <c r="D25" s="345">
        <v>0</v>
      </c>
      <c r="E25" s="345">
        <v>0</v>
      </c>
    </row>
    <row r="26" spans="1:5" s="121" customFormat="1" ht="22.5" x14ac:dyDescent="0.2">
      <c r="A26" s="336">
        <v>7250</v>
      </c>
      <c r="B26" s="347" t="s">
        <v>350</v>
      </c>
      <c r="C26" s="345">
        <v>0</v>
      </c>
      <c r="D26" s="345">
        <v>0</v>
      </c>
      <c r="E26" s="345">
        <v>0</v>
      </c>
    </row>
    <row r="27" spans="1:5" s="121" customFormat="1" ht="22.5" x14ac:dyDescent="0.2">
      <c r="A27" s="336">
        <v>7260</v>
      </c>
      <c r="B27" s="347" t="s">
        <v>351</v>
      </c>
      <c r="C27" s="345">
        <v>0</v>
      </c>
      <c r="D27" s="345">
        <v>0</v>
      </c>
      <c r="E27" s="345">
        <v>0</v>
      </c>
    </row>
    <row r="28" spans="1:5" s="121" customFormat="1" x14ac:dyDescent="0.2">
      <c r="A28" s="342">
        <v>7300</v>
      </c>
      <c r="B28" s="348" t="s">
        <v>352</v>
      </c>
      <c r="C28" s="345">
        <v>0</v>
      </c>
      <c r="D28" s="345">
        <v>0</v>
      </c>
      <c r="E28" s="345">
        <v>0</v>
      </c>
    </row>
    <row r="29" spans="1:5" s="121" customFormat="1" x14ac:dyDescent="0.2">
      <c r="A29" s="336">
        <v>7310</v>
      </c>
      <c r="B29" s="347" t="s">
        <v>353</v>
      </c>
      <c r="C29" s="345">
        <v>0</v>
      </c>
      <c r="D29" s="345">
        <v>0</v>
      </c>
      <c r="E29" s="345">
        <v>0</v>
      </c>
    </row>
    <row r="30" spans="1:5" s="121" customFormat="1" x14ac:dyDescent="0.2">
      <c r="A30" s="336">
        <v>7320</v>
      </c>
      <c r="B30" s="347" t="s">
        <v>354</v>
      </c>
      <c r="C30" s="345">
        <v>0</v>
      </c>
      <c r="D30" s="345">
        <v>0</v>
      </c>
      <c r="E30" s="345">
        <v>0</v>
      </c>
    </row>
    <row r="31" spans="1:5" s="121" customFormat="1" x14ac:dyDescent="0.2">
      <c r="A31" s="336">
        <v>7330</v>
      </c>
      <c r="B31" s="347" t="s">
        <v>355</v>
      </c>
      <c r="C31" s="345">
        <v>0</v>
      </c>
      <c r="D31" s="345">
        <v>0</v>
      </c>
      <c r="E31" s="345">
        <v>0</v>
      </c>
    </row>
    <row r="32" spans="1:5" s="121" customFormat="1" x14ac:dyDescent="0.2">
      <c r="A32" s="336">
        <v>7340</v>
      </c>
      <c r="B32" s="347" t="s">
        <v>356</v>
      </c>
      <c r="C32" s="345">
        <v>0</v>
      </c>
      <c r="D32" s="345">
        <v>0</v>
      </c>
      <c r="E32" s="345">
        <v>0</v>
      </c>
    </row>
    <row r="33" spans="1:5" s="121" customFormat="1" x14ac:dyDescent="0.2">
      <c r="A33" s="336">
        <v>7350</v>
      </c>
      <c r="B33" s="347" t="s">
        <v>357</v>
      </c>
      <c r="C33" s="345">
        <v>0</v>
      </c>
      <c r="D33" s="345">
        <v>0</v>
      </c>
      <c r="E33" s="345">
        <v>0</v>
      </c>
    </row>
    <row r="34" spans="1:5" s="121" customFormat="1" x14ac:dyDescent="0.2">
      <c r="A34" s="336">
        <v>7360</v>
      </c>
      <c r="B34" s="347" t="s">
        <v>358</v>
      </c>
      <c r="C34" s="345">
        <v>0</v>
      </c>
      <c r="D34" s="345">
        <v>0</v>
      </c>
      <c r="E34" s="345">
        <v>0</v>
      </c>
    </row>
    <row r="35" spans="1:5" s="121" customFormat="1" x14ac:dyDescent="0.2">
      <c r="A35" s="342">
        <v>7400</v>
      </c>
      <c r="B35" s="348" t="s">
        <v>359</v>
      </c>
      <c r="C35" s="345">
        <v>0</v>
      </c>
      <c r="D35" s="345">
        <v>0</v>
      </c>
      <c r="E35" s="345">
        <v>0</v>
      </c>
    </row>
    <row r="36" spans="1:5" s="121" customFormat="1" x14ac:dyDescent="0.2">
      <c r="A36" s="336">
        <v>7410</v>
      </c>
      <c r="B36" s="347" t="s">
        <v>360</v>
      </c>
      <c r="C36" s="345">
        <v>0</v>
      </c>
      <c r="D36" s="345">
        <v>0</v>
      </c>
      <c r="E36" s="345">
        <v>0</v>
      </c>
    </row>
    <row r="37" spans="1:5" s="121" customFormat="1" x14ac:dyDescent="0.2">
      <c r="A37" s="336">
        <v>7420</v>
      </c>
      <c r="B37" s="347" t="s">
        <v>361</v>
      </c>
      <c r="C37" s="345">
        <v>0</v>
      </c>
      <c r="D37" s="345">
        <v>0</v>
      </c>
      <c r="E37" s="345">
        <v>0</v>
      </c>
    </row>
    <row r="38" spans="1:5" s="121" customFormat="1" ht="22.5" x14ac:dyDescent="0.2">
      <c r="A38" s="342">
        <v>7500</v>
      </c>
      <c r="B38" s="348" t="s">
        <v>362</v>
      </c>
      <c r="C38" s="345">
        <v>0</v>
      </c>
      <c r="D38" s="345">
        <v>0</v>
      </c>
      <c r="E38" s="345">
        <v>0</v>
      </c>
    </row>
    <row r="39" spans="1:5" s="121" customFormat="1" ht="22.5" x14ac:dyDescent="0.2">
      <c r="A39" s="336">
        <v>7510</v>
      </c>
      <c r="B39" s="347" t="s">
        <v>363</v>
      </c>
      <c r="C39" s="345">
        <v>0</v>
      </c>
      <c r="D39" s="345">
        <v>0</v>
      </c>
      <c r="E39" s="345">
        <v>0</v>
      </c>
    </row>
    <row r="40" spans="1:5" s="121" customFormat="1" ht="22.5" x14ac:dyDescent="0.2">
      <c r="A40" s="336">
        <v>7520</v>
      </c>
      <c r="B40" s="347" t="s">
        <v>364</v>
      </c>
      <c r="C40" s="345">
        <v>0</v>
      </c>
      <c r="D40" s="345">
        <v>0</v>
      </c>
      <c r="E40" s="345">
        <v>0</v>
      </c>
    </row>
    <row r="41" spans="1:5" s="121" customFormat="1" x14ac:dyDescent="0.2">
      <c r="A41" s="342">
        <v>7600</v>
      </c>
      <c r="B41" s="348" t="s">
        <v>365</v>
      </c>
      <c r="C41" s="345">
        <v>0</v>
      </c>
      <c r="D41" s="345">
        <v>0</v>
      </c>
      <c r="E41" s="345">
        <v>0</v>
      </c>
    </row>
    <row r="42" spans="1:5" s="121" customFormat="1" x14ac:dyDescent="0.2">
      <c r="A42" s="336">
        <v>7610</v>
      </c>
      <c r="B42" s="346" t="s">
        <v>366</v>
      </c>
      <c r="C42" s="344">
        <v>0</v>
      </c>
      <c r="D42" s="344">
        <v>0</v>
      </c>
      <c r="E42" s="345">
        <v>0</v>
      </c>
    </row>
    <row r="43" spans="1:5" s="121" customFormat="1" x14ac:dyDescent="0.2">
      <c r="A43" s="336">
        <v>7620</v>
      </c>
      <c r="B43" s="346" t="s">
        <v>367</v>
      </c>
      <c r="C43" s="344">
        <v>0</v>
      </c>
      <c r="D43" s="344">
        <v>0</v>
      </c>
      <c r="E43" s="345">
        <v>0</v>
      </c>
    </row>
    <row r="44" spans="1:5" s="121" customFormat="1" x14ac:dyDescent="0.2">
      <c r="A44" s="336">
        <v>7630</v>
      </c>
      <c r="B44" s="346" t="s">
        <v>368</v>
      </c>
      <c r="C44" s="344">
        <v>0</v>
      </c>
      <c r="D44" s="344">
        <v>0</v>
      </c>
      <c r="E44" s="345">
        <v>0</v>
      </c>
    </row>
    <row r="45" spans="1:5" s="121" customFormat="1" x14ac:dyDescent="0.2">
      <c r="A45" s="336">
        <v>7640</v>
      </c>
      <c r="B45" s="347" t="s">
        <v>369</v>
      </c>
      <c r="C45" s="345">
        <v>0</v>
      </c>
      <c r="D45" s="345">
        <v>0</v>
      </c>
      <c r="E45" s="345">
        <v>0</v>
      </c>
    </row>
    <row r="46" spans="1:5" s="121" customFormat="1" x14ac:dyDescent="0.2">
      <c r="A46" s="336"/>
      <c r="B46" s="347"/>
      <c r="C46" s="345">
        <v>0</v>
      </c>
      <c r="D46" s="345">
        <v>0</v>
      </c>
      <c r="E46" s="345">
        <v>0</v>
      </c>
    </row>
    <row r="47" spans="1:5" s="121" customFormat="1" x14ac:dyDescent="0.2">
      <c r="A47" s="342" t="s">
        <v>371</v>
      </c>
      <c r="B47" s="349" t="s">
        <v>372</v>
      </c>
      <c r="C47" s="345">
        <v>0</v>
      </c>
      <c r="D47" s="345">
        <v>0</v>
      </c>
      <c r="E47" s="345">
        <v>0</v>
      </c>
    </row>
    <row r="48" spans="1:5" s="121" customFormat="1" x14ac:dyDescent="0.2">
      <c r="A48" s="336" t="s">
        <v>373</v>
      </c>
      <c r="B48" s="350" t="s">
        <v>374</v>
      </c>
      <c r="C48" s="345">
        <v>0</v>
      </c>
      <c r="D48" s="345">
        <v>0</v>
      </c>
      <c r="E48" s="345">
        <v>0</v>
      </c>
    </row>
    <row r="49" spans="1:8" s="121" customFormat="1" x14ac:dyDescent="0.2">
      <c r="A49" s="336" t="s">
        <v>375</v>
      </c>
      <c r="B49" s="350" t="s">
        <v>376</v>
      </c>
      <c r="C49" s="345">
        <v>0</v>
      </c>
      <c r="D49" s="345">
        <v>0</v>
      </c>
      <c r="E49" s="345">
        <v>0</v>
      </c>
    </row>
    <row r="50" spans="1:8" s="121" customFormat="1" x14ac:dyDescent="0.2">
      <c r="A50" s="336" t="s">
        <v>377</v>
      </c>
      <c r="B50" s="350" t="s">
        <v>378</v>
      </c>
      <c r="C50" s="345">
        <v>0</v>
      </c>
      <c r="D50" s="345">
        <v>0</v>
      </c>
      <c r="E50" s="345">
        <v>0</v>
      </c>
    </row>
    <row r="51" spans="1:8" s="121" customFormat="1" x14ac:dyDescent="0.2">
      <c r="A51" s="336" t="s">
        <v>379</v>
      </c>
      <c r="B51" s="350" t="s">
        <v>380</v>
      </c>
      <c r="C51" s="345">
        <v>0</v>
      </c>
      <c r="D51" s="345">
        <v>0</v>
      </c>
      <c r="E51" s="345">
        <v>0</v>
      </c>
    </row>
    <row r="52" spans="1:8" s="121" customFormat="1" x14ac:dyDescent="0.2">
      <c r="A52" s="336" t="s">
        <v>381</v>
      </c>
      <c r="B52" s="350" t="s">
        <v>382</v>
      </c>
      <c r="C52" s="345">
        <v>0</v>
      </c>
      <c r="D52" s="345">
        <v>0</v>
      </c>
      <c r="E52" s="345">
        <v>0</v>
      </c>
    </row>
    <row r="53" spans="1:8" s="121" customFormat="1" x14ac:dyDescent="0.2">
      <c r="A53" s="336" t="s">
        <v>383</v>
      </c>
      <c r="B53" s="350" t="s">
        <v>384</v>
      </c>
      <c r="C53" s="345">
        <v>0</v>
      </c>
      <c r="D53" s="345">
        <v>0</v>
      </c>
      <c r="E53" s="345">
        <v>0</v>
      </c>
    </row>
    <row r="54" spans="1:8" s="121" customFormat="1" ht="12" x14ac:dyDescent="0.2">
      <c r="A54" s="327" t="s">
        <v>321</v>
      </c>
      <c r="B54" s="134"/>
    </row>
    <row r="55" spans="1:8" s="121" customFormat="1" x14ac:dyDescent="0.2">
      <c r="A55" s="123"/>
      <c r="B55" s="134"/>
    </row>
    <row r="56" spans="1:8" s="121" customFormat="1" ht="12.75" x14ac:dyDescent="0.2">
      <c r="A56" s="328" t="s">
        <v>385</v>
      </c>
      <c r="B56" s="134"/>
    </row>
    <row r="57" spans="1:8" s="121" customFormat="1" ht="12.75" x14ac:dyDescent="0.2">
      <c r="A57" s="328"/>
    </row>
    <row r="58" spans="1:8" s="121" customFormat="1" ht="12.75" x14ac:dyDescent="0.2">
      <c r="A58" s="341">
        <v>8000</v>
      </c>
      <c r="B58" s="340" t="s">
        <v>323</v>
      </c>
    </row>
    <row r="59" spans="1:8" s="121" customFormat="1" x14ac:dyDescent="0.2">
      <c r="B59" s="363" t="s">
        <v>126</v>
      </c>
      <c r="C59" s="363"/>
      <c r="D59" s="363"/>
      <c r="E59" s="363"/>
      <c r="H59" s="124"/>
    </row>
    <row r="60" spans="1:8" s="121" customFormat="1" x14ac:dyDescent="0.2">
      <c r="A60" s="125" t="s">
        <v>46</v>
      </c>
      <c r="B60" s="125" t="s">
        <v>47</v>
      </c>
      <c r="C60" s="126" t="s">
        <v>75</v>
      </c>
      <c r="D60" s="126" t="s">
        <v>76</v>
      </c>
      <c r="E60" s="126" t="s">
        <v>77</v>
      </c>
      <c r="H60" s="124"/>
    </row>
    <row r="61" spans="1:8" s="121" customFormat="1" x14ac:dyDescent="0.2">
      <c r="A61" s="333">
        <v>8100</v>
      </c>
      <c r="B61" s="334" t="s">
        <v>324</v>
      </c>
      <c r="C61" s="128">
        <v>0</v>
      </c>
      <c r="D61" s="126">
        <v>634784</v>
      </c>
      <c r="E61" s="126">
        <v>634784</v>
      </c>
      <c r="H61" s="124"/>
    </row>
    <row r="62" spans="1:8" s="121" customFormat="1" x14ac:dyDescent="0.2">
      <c r="A62" s="329">
        <v>8110</v>
      </c>
      <c r="B62" s="127" t="s">
        <v>325</v>
      </c>
      <c r="C62" s="128">
        <v>0</v>
      </c>
      <c r="D62" s="126">
        <v>952176</v>
      </c>
      <c r="E62" s="126">
        <v>952176</v>
      </c>
      <c r="F62" s="124"/>
      <c r="H62" s="124"/>
    </row>
    <row r="63" spans="1:8" s="121" customFormat="1" x14ac:dyDescent="0.2">
      <c r="A63" s="329">
        <v>8120</v>
      </c>
      <c r="B63" s="127" t="s">
        <v>326</v>
      </c>
      <c r="C63" s="128">
        <v>0</v>
      </c>
      <c r="D63" s="126">
        <v>-3625770.81</v>
      </c>
      <c r="E63" s="126">
        <v>-3625770.81</v>
      </c>
      <c r="F63" s="124"/>
      <c r="H63" s="124"/>
    </row>
    <row r="64" spans="1:8" s="121" customFormat="1" x14ac:dyDescent="0.2">
      <c r="A64" s="330">
        <v>8130</v>
      </c>
      <c r="B64" s="127" t="s">
        <v>327</v>
      </c>
      <c r="C64" s="128">
        <v>0</v>
      </c>
      <c r="D64" s="126">
        <v>-3625770.81</v>
      </c>
      <c r="E64" s="126">
        <v>-3625770.81</v>
      </c>
      <c r="F64" s="124"/>
      <c r="H64" s="124"/>
    </row>
    <row r="65" spans="1:8" s="121" customFormat="1" x14ac:dyDescent="0.2">
      <c r="A65" s="330">
        <v>8140</v>
      </c>
      <c r="B65" s="127" t="s">
        <v>328</v>
      </c>
      <c r="C65" s="128">
        <v>0</v>
      </c>
      <c r="D65" s="126">
        <v>-3625770.81</v>
      </c>
      <c r="E65" s="126">
        <v>-3625770.81</v>
      </c>
      <c r="F65" s="124"/>
      <c r="H65" s="124"/>
    </row>
    <row r="66" spans="1:8" s="121" customFormat="1" x14ac:dyDescent="0.2">
      <c r="A66" s="330">
        <v>8150</v>
      </c>
      <c r="B66" s="127" t="s">
        <v>329</v>
      </c>
      <c r="C66" s="128">
        <v>0</v>
      </c>
      <c r="D66" s="126">
        <v>1269568</v>
      </c>
      <c r="E66" s="126">
        <v>1269568</v>
      </c>
      <c r="F66" s="124"/>
      <c r="H66" s="124"/>
    </row>
    <row r="67" spans="1:8" s="121" customFormat="1" x14ac:dyDescent="0.2">
      <c r="A67" s="335">
        <v>8200</v>
      </c>
      <c r="B67" s="334" t="s">
        <v>330</v>
      </c>
      <c r="C67" s="128">
        <v>0</v>
      </c>
      <c r="D67" s="126">
        <v>10387502</v>
      </c>
      <c r="E67" s="126">
        <v>10387502</v>
      </c>
      <c r="F67" s="124"/>
      <c r="G67" s="124"/>
      <c r="H67" s="124"/>
    </row>
    <row r="68" spans="1:8" s="121" customFormat="1" x14ac:dyDescent="0.2">
      <c r="A68" s="330">
        <v>8210</v>
      </c>
      <c r="B68" s="127" t="s">
        <v>331</v>
      </c>
      <c r="C68" s="128">
        <v>0</v>
      </c>
      <c r="D68" s="126">
        <v>14946469</v>
      </c>
      <c r="E68" s="126">
        <v>14946469</v>
      </c>
      <c r="F68" s="124"/>
      <c r="G68" s="124"/>
      <c r="H68" s="124"/>
    </row>
    <row r="69" spans="1:8" s="121" customFormat="1" x14ac:dyDescent="0.2">
      <c r="A69" s="330">
        <v>8220</v>
      </c>
      <c r="B69" s="127" t="s">
        <v>332</v>
      </c>
      <c r="C69" s="128">
        <v>0</v>
      </c>
      <c r="D69" s="126">
        <v>16810562.600000001</v>
      </c>
      <c r="E69" s="126">
        <v>16810562.600000001</v>
      </c>
      <c r="F69" s="124"/>
      <c r="G69" s="124"/>
      <c r="H69" s="124"/>
    </row>
    <row r="70" spans="1:8" s="121" customFormat="1" x14ac:dyDescent="0.2">
      <c r="A70" s="330">
        <v>8230</v>
      </c>
      <c r="B70" s="127" t="s">
        <v>333</v>
      </c>
      <c r="C70" s="128">
        <v>0</v>
      </c>
      <c r="D70" s="126">
        <v>16810562.600000001</v>
      </c>
      <c r="E70" s="126">
        <v>16810562.600000001</v>
      </c>
      <c r="F70" s="124"/>
      <c r="G70" s="124"/>
      <c r="H70" s="124"/>
    </row>
    <row r="71" spans="1:8" s="121" customFormat="1" x14ac:dyDescent="0.2">
      <c r="A71" s="330">
        <v>8240</v>
      </c>
      <c r="B71" s="127" t="s">
        <v>334</v>
      </c>
      <c r="C71" s="128">
        <v>0</v>
      </c>
      <c r="D71" s="126">
        <v>14380877.09</v>
      </c>
      <c r="E71" s="126">
        <v>14380877.09</v>
      </c>
      <c r="F71" s="124"/>
      <c r="G71" s="124"/>
      <c r="H71" s="124"/>
    </row>
    <row r="72" spans="1:8" s="121" customFormat="1" x14ac:dyDescent="0.2">
      <c r="A72" s="331">
        <v>8250</v>
      </c>
      <c r="B72" s="129" t="s">
        <v>335</v>
      </c>
      <c r="C72" s="130">
        <v>0</v>
      </c>
      <c r="D72" s="125">
        <v>14380877.09</v>
      </c>
      <c r="E72" s="125">
        <v>14380877.09</v>
      </c>
      <c r="F72" s="124"/>
      <c r="G72" s="124"/>
      <c r="H72" s="124"/>
    </row>
    <row r="73" spans="1:8" s="121" customFormat="1" x14ac:dyDescent="0.2">
      <c r="A73" s="332">
        <v>8260</v>
      </c>
      <c r="B73" s="131" t="s">
        <v>336</v>
      </c>
      <c r="C73" s="126">
        <v>0</v>
      </c>
      <c r="D73" s="126">
        <v>14391989.73</v>
      </c>
      <c r="E73" s="126">
        <v>14391989.73</v>
      </c>
      <c r="F73" s="124"/>
      <c r="G73" s="124"/>
      <c r="H73" s="124"/>
    </row>
    <row r="74" spans="1:8" s="121" customFormat="1" x14ac:dyDescent="0.2">
      <c r="A74" s="336">
        <v>8270</v>
      </c>
      <c r="B74" s="337" t="s">
        <v>337</v>
      </c>
      <c r="C74" s="338">
        <v>0</v>
      </c>
      <c r="D74" s="338">
        <v>19505436</v>
      </c>
      <c r="E74" s="338">
        <v>19505436</v>
      </c>
      <c r="F74" s="124"/>
      <c r="G74" s="124"/>
      <c r="H74" s="124"/>
    </row>
    <row r="75" spans="1:8" ht="12" x14ac:dyDescent="0.2">
      <c r="A75" s="327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3" zoomScaleNormal="100" zoomScaleSheetLayoutView="90" workbookViewId="0">
      <selection activeCell="C18" sqref="C18"/>
    </sheetView>
  </sheetViews>
  <sheetFormatPr baseColWidth="10" defaultRowHeight="11.25" x14ac:dyDescent="0.2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4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199</v>
      </c>
      <c r="B2" s="3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x14ac:dyDescent="0.2">
      <c r="C4" s="9"/>
      <c r="D4" s="5"/>
      <c r="E4" s="6"/>
    </row>
    <row r="5" spans="1:6" s="8" customFormat="1" ht="11.25" customHeight="1" x14ac:dyDescent="0.2">
      <c r="A5" s="10" t="s">
        <v>141</v>
      </c>
      <c r="B5" s="11"/>
      <c r="C5" s="9"/>
      <c r="D5" s="4"/>
      <c r="E5" s="12" t="s">
        <v>45</v>
      </c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156"/>
      <c r="B8" s="156"/>
      <c r="C8" s="135"/>
      <c r="D8" s="144"/>
      <c r="E8" s="135"/>
    </row>
    <row r="9" spans="1:6" ht="11.25" customHeight="1" x14ac:dyDescent="0.2">
      <c r="A9" s="156"/>
      <c r="B9" s="156"/>
      <c r="C9" s="135"/>
      <c r="D9" s="144"/>
      <c r="E9" s="135"/>
    </row>
    <row r="10" spans="1:6" ht="11.25" customHeight="1" x14ac:dyDescent="0.2">
      <c r="A10" s="156"/>
      <c r="B10" s="156"/>
      <c r="C10" s="135"/>
      <c r="D10" s="144"/>
      <c r="E10" s="135"/>
    </row>
    <row r="11" spans="1:6" ht="11.25" customHeight="1" x14ac:dyDescent="0.2">
      <c r="A11" s="156"/>
      <c r="B11" s="156"/>
      <c r="C11" s="135"/>
      <c r="D11" s="144"/>
      <c r="E11" s="135"/>
    </row>
    <row r="12" spans="1:6" x14ac:dyDescent="0.2">
      <c r="A12" s="157"/>
      <c r="B12" s="157" t="s">
        <v>223</v>
      </c>
      <c r="C12" s="20">
        <f>SUM(C8:C11)</f>
        <v>0</v>
      </c>
      <c r="D12" s="143"/>
      <c r="E12" s="20"/>
    </row>
    <row r="13" spans="1:6" x14ac:dyDescent="0.2">
      <c r="A13" s="158"/>
      <c r="B13" s="158"/>
      <c r="C13" s="159"/>
      <c r="D13" s="158"/>
      <c r="E13" s="159"/>
    </row>
    <row r="14" spans="1:6" x14ac:dyDescent="0.2">
      <c r="A14" s="158"/>
      <c r="B14" s="158"/>
      <c r="C14" s="159"/>
      <c r="D14" s="158"/>
      <c r="E14" s="159"/>
    </row>
    <row r="15" spans="1:6" ht="11.25" customHeight="1" x14ac:dyDescent="0.2">
      <c r="A15" s="10" t="s">
        <v>211</v>
      </c>
      <c r="B15" s="11"/>
      <c r="C15" s="22"/>
      <c r="D15" s="12" t="s">
        <v>45</v>
      </c>
    </row>
    <row r="16" spans="1:6" x14ac:dyDescent="0.2">
      <c r="A16" s="8"/>
      <c r="B16" s="8"/>
      <c r="C16" s="9"/>
      <c r="D16" s="5"/>
      <c r="E16" s="6"/>
      <c r="F16" s="8"/>
    </row>
    <row r="17" spans="1:6" ht="15" customHeight="1" x14ac:dyDescent="0.2">
      <c r="A17" s="15" t="s">
        <v>46</v>
      </c>
      <c r="B17" s="16" t="s">
        <v>47</v>
      </c>
      <c r="C17" s="17" t="s">
        <v>48</v>
      </c>
      <c r="D17" s="18" t="s">
        <v>49</v>
      </c>
      <c r="E17" s="24"/>
    </row>
    <row r="18" spans="1:6" ht="11.25" customHeight="1" x14ac:dyDescent="0.2">
      <c r="A18" s="152"/>
      <c r="B18" s="160"/>
      <c r="C18" s="146"/>
      <c r="D18" s="135"/>
      <c r="E18" s="25"/>
    </row>
    <row r="19" spans="1:6" ht="11.25" customHeight="1" x14ac:dyDescent="0.2">
      <c r="A19" s="152"/>
      <c r="B19" s="160"/>
      <c r="C19" s="146"/>
      <c r="D19" s="135"/>
      <c r="E19" s="25"/>
    </row>
    <row r="20" spans="1:6" ht="11.25" customHeight="1" x14ac:dyDescent="0.2">
      <c r="A20" s="152"/>
      <c r="B20" s="160"/>
      <c r="C20" s="146"/>
      <c r="D20" s="135"/>
      <c r="E20" s="25"/>
    </row>
    <row r="21" spans="1:6" ht="11.25" customHeight="1" x14ac:dyDescent="0.2">
      <c r="A21" s="152"/>
      <c r="B21" s="160"/>
      <c r="C21" s="146"/>
      <c r="D21" s="135"/>
      <c r="E21" s="25"/>
    </row>
    <row r="22" spans="1:6" x14ac:dyDescent="0.2">
      <c r="A22" s="161"/>
      <c r="B22" s="161" t="s">
        <v>224</v>
      </c>
      <c r="C22" s="26">
        <f>SUM(C18:C21)</f>
        <v>0</v>
      </c>
      <c r="D22" s="145"/>
      <c r="E22" s="27"/>
    </row>
    <row r="23" spans="1:6" x14ac:dyDescent="0.2">
      <c r="A23" s="155"/>
      <c r="B23" s="155"/>
      <c r="C23" s="162"/>
      <c r="D23" s="155"/>
      <c r="E23" s="162"/>
      <c r="F23" s="8"/>
    </row>
    <row r="24" spans="1:6" x14ac:dyDescent="0.2">
      <c r="A24" s="155"/>
      <c r="B24" s="155"/>
      <c r="C24" s="162"/>
      <c r="D24" s="155"/>
      <c r="E24" s="162"/>
      <c r="F24" s="8"/>
    </row>
    <row r="25" spans="1:6" ht="11.25" customHeight="1" x14ac:dyDescent="0.2">
      <c r="A25" s="10" t="s">
        <v>148</v>
      </c>
      <c r="B25" s="11"/>
      <c r="C25" s="22"/>
      <c r="D25" s="8"/>
      <c r="E25" s="12" t="s">
        <v>45</v>
      </c>
    </row>
    <row r="26" spans="1:6" x14ac:dyDescent="0.2">
      <c r="A26" s="8"/>
      <c r="B26" s="8"/>
      <c r="C26" s="9"/>
      <c r="D26" s="8"/>
      <c r="E26" s="9"/>
      <c r="F26" s="8"/>
    </row>
    <row r="27" spans="1:6" ht="15" customHeight="1" x14ac:dyDescent="0.2">
      <c r="A27" s="15" t="s">
        <v>46</v>
      </c>
      <c r="B27" s="16" t="s">
        <v>47</v>
      </c>
      <c r="C27" s="17" t="s">
        <v>48</v>
      </c>
      <c r="D27" s="18" t="s">
        <v>49</v>
      </c>
      <c r="E27" s="17" t="s">
        <v>50</v>
      </c>
      <c r="F27" s="28"/>
    </row>
    <row r="28" spans="1:6" x14ac:dyDescent="0.2">
      <c r="A28" s="152"/>
      <c r="B28" s="160"/>
      <c r="C28" s="146"/>
      <c r="D28" s="146"/>
      <c r="E28" s="135"/>
      <c r="F28" s="25"/>
    </row>
    <row r="29" spans="1:6" x14ac:dyDescent="0.2">
      <c r="A29" s="152"/>
      <c r="B29" s="160"/>
      <c r="C29" s="146"/>
      <c r="D29" s="146"/>
      <c r="E29" s="135"/>
      <c r="F29" s="25"/>
    </row>
    <row r="30" spans="1:6" x14ac:dyDescent="0.2">
      <c r="A30" s="152"/>
      <c r="B30" s="160"/>
      <c r="C30" s="146"/>
      <c r="D30" s="146"/>
      <c r="E30" s="135"/>
      <c r="F30" s="25"/>
    </row>
    <row r="31" spans="1:6" x14ac:dyDescent="0.2">
      <c r="A31" s="152"/>
      <c r="B31" s="160"/>
      <c r="C31" s="146"/>
      <c r="D31" s="146"/>
      <c r="E31" s="135"/>
      <c r="F31" s="25"/>
    </row>
    <row r="32" spans="1:6" x14ac:dyDescent="0.2">
      <c r="A32" s="161"/>
      <c r="B32" s="161" t="s">
        <v>225</v>
      </c>
      <c r="C32" s="26">
        <f>SUM(C28:C31)</f>
        <v>0</v>
      </c>
      <c r="D32" s="147"/>
      <c r="E32" s="20"/>
      <c r="F32" s="27"/>
    </row>
    <row r="33" spans="1:6" x14ac:dyDescent="0.2">
      <c r="A33" s="155"/>
      <c r="B33" s="155"/>
      <c r="C33" s="162"/>
      <c r="D33" s="155"/>
      <c r="E33" s="162"/>
      <c r="F33" s="8"/>
    </row>
    <row r="34" spans="1:6" x14ac:dyDescent="0.2">
      <c r="A34" s="155"/>
      <c r="B34" s="155"/>
      <c r="C34" s="162"/>
      <c r="D34" s="155"/>
      <c r="E34" s="162"/>
      <c r="F34" s="8"/>
    </row>
    <row r="35" spans="1:6" ht="11.25" customHeight="1" x14ac:dyDescent="0.2">
      <c r="A35" s="10" t="s">
        <v>149</v>
      </c>
      <c r="B35" s="11"/>
      <c r="C35" s="22"/>
      <c r="D35" s="8"/>
      <c r="E35" s="12" t="s">
        <v>45</v>
      </c>
    </row>
    <row r="36" spans="1:6" x14ac:dyDescent="0.2">
      <c r="A36" s="8"/>
      <c r="B36" s="8"/>
      <c r="C36" s="9"/>
      <c r="D36" s="8"/>
      <c r="E36" s="9"/>
      <c r="F36" s="8"/>
    </row>
    <row r="37" spans="1:6" ht="15" customHeight="1" x14ac:dyDescent="0.2">
      <c r="A37" s="15" t="s">
        <v>46</v>
      </c>
      <c r="B37" s="16" t="s">
        <v>47</v>
      </c>
      <c r="C37" s="17" t="s">
        <v>48</v>
      </c>
      <c r="D37" s="18" t="s">
        <v>49</v>
      </c>
      <c r="E37" s="17" t="s">
        <v>50</v>
      </c>
      <c r="F37" s="28"/>
    </row>
    <row r="38" spans="1:6" x14ac:dyDescent="0.2">
      <c r="A38" s="156"/>
      <c r="B38" s="156"/>
      <c r="C38" s="135"/>
      <c r="D38" s="135"/>
      <c r="E38" s="135"/>
      <c r="F38" s="25"/>
    </row>
    <row r="39" spans="1:6" x14ac:dyDescent="0.2">
      <c r="A39" s="156"/>
      <c r="B39" s="156"/>
      <c r="C39" s="135"/>
      <c r="D39" s="135"/>
      <c r="E39" s="135"/>
      <c r="F39" s="25"/>
    </row>
    <row r="40" spans="1:6" x14ac:dyDescent="0.2">
      <c r="A40" s="156"/>
      <c r="B40" s="156"/>
      <c r="C40" s="135"/>
      <c r="D40" s="135"/>
      <c r="E40" s="135"/>
      <c r="F40" s="25"/>
    </row>
    <row r="41" spans="1:6" x14ac:dyDescent="0.2">
      <c r="A41" s="156"/>
      <c r="B41" s="156"/>
      <c r="C41" s="135"/>
      <c r="D41" s="135"/>
      <c r="E41" s="135"/>
      <c r="F41" s="25"/>
    </row>
    <row r="42" spans="1:6" x14ac:dyDescent="0.2">
      <c r="A42" s="163"/>
      <c r="B42" s="163" t="s">
        <v>226</v>
      </c>
      <c r="C42" s="30">
        <f>SUM(C38:C41)</f>
        <v>0</v>
      </c>
      <c r="D42" s="148"/>
      <c r="E42" s="31"/>
      <c r="F42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37 E27 E7"/>
    <dataValidation allowBlank="1" showInputMessage="1" showErrorMessage="1" prompt="Especificar el tipo de instrumento de inversión: Bondes, Petrobonos, Cetes, Mesa de dinero, etc." sqref="D37 D27 D7 D17"/>
    <dataValidation allowBlank="1" showInputMessage="1" showErrorMessage="1" prompt="Corresponde al nombre o descripción de la cuenta de acuerdo al Plan de Cuentas emitido por el CONAC." sqref="B37 B27 B7 B17"/>
    <dataValidation allowBlank="1" showInputMessage="1" showErrorMessage="1" prompt="Corresponde al número de la cuenta de acuerdo al Plan de Cuentas emitido por el CONAC (DOF 23/12/2015)." sqref="A37 A27 A7 A17"/>
    <dataValidation allowBlank="1" showInputMessage="1" showErrorMessage="1" prompt="Saldo final de la Información Financiera Trimestral que se presenta (trimestral: 1er, 2do, 3ro. o 4to.)." sqref="C37 C27 C7 C17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zoomScaleSheetLayoutView="100" workbookViewId="0">
      <selection activeCell="C20" sqref="C2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7" x14ac:dyDescent="0.2">
      <c r="A1" s="3" t="s">
        <v>43</v>
      </c>
      <c r="B1" s="3"/>
      <c r="G1" s="32"/>
    </row>
    <row r="2" spans="1:7" x14ac:dyDescent="0.2">
      <c r="A2" s="3" t="s">
        <v>199</v>
      </c>
      <c r="B2" s="3"/>
      <c r="C2" s="21"/>
      <c r="D2" s="21"/>
    </row>
    <row r="3" spans="1:7" x14ac:dyDescent="0.2">
      <c r="B3" s="3"/>
      <c r="C3" s="21"/>
      <c r="D3" s="21"/>
    </row>
    <row r="5" spans="1:7" s="35" customFormat="1" ht="11.25" customHeight="1" x14ac:dyDescent="0.2">
      <c r="A5" s="33" t="s">
        <v>142</v>
      </c>
      <c r="B5" s="33"/>
      <c r="C5" s="34"/>
      <c r="D5" s="34"/>
      <c r="E5" s="9"/>
      <c r="F5" s="9"/>
      <c r="G5" s="259" t="s">
        <v>51</v>
      </c>
    </row>
    <row r="6" spans="1:7" x14ac:dyDescent="0.2">
      <c r="A6" s="13"/>
      <c r="B6" s="13"/>
      <c r="C6" s="4"/>
      <c r="D6" s="4"/>
      <c r="E6" s="4"/>
      <c r="F6" s="4"/>
      <c r="G6" s="4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312">
        <v>2015</v>
      </c>
      <c r="E7" s="282" t="s">
        <v>207</v>
      </c>
      <c r="F7" s="282" t="s">
        <v>158</v>
      </c>
      <c r="G7" s="36" t="s">
        <v>52</v>
      </c>
    </row>
    <row r="8" spans="1:7" x14ac:dyDescent="0.2">
      <c r="A8" s="152"/>
      <c r="B8" s="152"/>
      <c r="C8" s="165"/>
      <c r="D8" s="165"/>
      <c r="E8" s="165"/>
      <c r="F8" s="165"/>
      <c r="G8" s="165"/>
    </row>
    <row r="9" spans="1:7" x14ac:dyDescent="0.2">
      <c r="A9" s="152"/>
      <c r="B9" s="152"/>
      <c r="C9" s="165"/>
      <c r="D9" s="165"/>
      <c r="E9" s="165"/>
      <c r="F9" s="165"/>
      <c r="G9" s="165"/>
    </row>
    <row r="10" spans="1:7" x14ac:dyDescent="0.2">
      <c r="A10" s="152"/>
      <c r="B10" s="152"/>
      <c r="C10" s="165"/>
      <c r="D10" s="165"/>
      <c r="E10" s="165"/>
      <c r="F10" s="165"/>
      <c r="G10" s="165"/>
    </row>
    <row r="11" spans="1:7" x14ac:dyDescent="0.2">
      <c r="A11" s="153"/>
      <c r="B11" s="153" t="s">
        <v>227</v>
      </c>
      <c r="C11" s="166">
        <f>SUM(C8:C10)</f>
        <v>0</v>
      </c>
      <c r="D11" s="166">
        <f>SUM(D8:D10)</f>
        <v>0</v>
      </c>
      <c r="E11" s="166">
        <f>SUM(E8:E10)</f>
        <v>0</v>
      </c>
      <c r="F11" s="166">
        <f>SUM(F8:F10)</f>
        <v>0</v>
      </c>
      <c r="G11" s="166">
        <f>SUM(G8:G10)</f>
        <v>0</v>
      </c>
    </row>
    <row r="12" spans="1:7" x14ac:dyDescent="0.2">
      <c r="A12" s="155"/>
      <c r="B12" s="155"/>
      <c r="C12" s="162"/>
      <c r="D12" s="162"/>
      <c r="E12" s="162"/>
      <c r="F12" s="162"/>
      <c r="G12" s="162"/>
    </row>
    <row r="13" spans="1:7" x14ac:dyDescent="0.2">
      <c r="A13" s="155"/>
      <c r="B13" s="155"/>
      <c r="C13" s="162"/>
      <c r="D13" s="162"/>
      <c r="E13" s="162"/>
      <c r="F13" s="162"/>
      <c r="G13" s="162"/>
    </row>
    <row r="14" spans="1:7" s="35" customFormat="1" ht="11.25" customHeight="1" x14ac:dyDescent="0.2">
      <c r="A14" s="33" t="s">
        <v>150</v>
      </c>
      <c r="B14" s="33"/>
      <c r="C14" s="34"/>
      <c r="D14" s="34"/>
      <c r="E14" s="9"/>
      <c r="F14" s="9"/>
      <c r="G14" s="259" t="s">
        <v>51</v>
      </c>
    </row>
    <row r="15" spans="1:7" x14ac:dyDescent="0.2">
      <c r="A15" s="13"/>
      <c r="B15" s="13"/>
      <c r="C15" s="4"/>
      <c r="D15" s="4"/>
      <c r="E15" s="4"/>
      <c r="F15" s="4"/>
      <c r="G15" s="4"/>
    </row>
    <row r="16" spans="1:7" ht="15" customHeight="1" x14ac:dyDescent="0.2">
      <c r="A16" s="15" t="s">
        <v>46</v>
      </c>
      <c r="B16" s="16" t="s">
        <v>47</v>
      </c>
      <c r="C16" s="17" t="s">
        <v>48</v>
      </c>
      <c r="D16" s="312">
        <v>2015</v>
      </c>
      <c r="E16" s="282" t="s">
        <v>207</v>
      </c>
      <c r="F16" s="282" t="s">
        <v>158</v>
      </c>
      <c r="G16" s="36" t="s">
        <v>52</v>
      </c>
    </row>
    <row r="17" spans="1:7" x14ac:dyDescent="0.2">
      <c r="A17" s="365" t="s">
        <v>392</v>
      </c>
      <c r="B17" s="152" t="s">
        <v>393</v>
      </c>
      <c r="C17" s="165">
        <v>97378.02</v>
      </c>
      <c r="D17" s="165">
        <v>60928</v>
      </c>
      <c r="E17" s="165">
        <v>22688</v>
      </c>
      <c r="F17" s="165">
        <v>0</v>
      </c>
      <c r="G17" s="165">
        <v>0</v>
      </c>
    </row>
    <row r="18" spans="1:7" s="254" customFormat="1" x14ac:dyDescent="0.2">
      <c r="A18" s="152"/>
      <c r="B18" s="152"/>
      <c r="C18" s="165"/>
      <c r="D18" s="165"/>
      <c r="E18" s="165"/>
      <c r="F18" s="165"/>
      <c r="G18" s="165"/>
    </row>
    <row r="19" spans="1:7" x14ac:dyDescent="0.2">
      <c r="A19" s="152"/>
      <c r="B19" s="152"/>
      <c r="C19" s="165"/>
      <c r="D19" s="165"/>
      <c r="E19" s="165"/>
      <c r="F19" s="165"/>
      <c r="G19" s="165"/>
    </row>
    <row r="20" spans="1:7" x14ac:dyDescent="0.2">
      <c r="A20" s="153"/>
      <c r="B20" s="153" t="s">
        <v>228</v>
      </c>
      <c r="C20" s="166">
        <f>SUM(C17:C19)</f>
        <v>97378.02</v>
      </c>
      <c r="D20" s="166">
        <f>SUM(D17:D19)</f>
        <v>60928</v>
      </c>
      <c r="E20" s="166">
        <f>SUM(E17:E19)</f>
        <v>22688</v>
      </c>
      <c r="F20" s="166">
        <f>SUM(F17:F19)</f>
        <v>0</v>
      </c>
      <c r="G20" s="166">
        <f>SUM(G17:G19)</f>
        <v>0</v>
      </c>
    </row>
  </sheetData>
  <dataValidations count="7">
    <dataValidation allowBlank="1" showInputMessage="1" showErrorMessage="1" prompt="Saldo final al 31 de diciembre de 2012." sqref="G16 G7"/>
    <dataValidation allowBlank="1" showInputMessage="1" showErrorMessage="1" prompt="Corresponde al nombre o descripción de la cuenta de acuerdo al Plan de Cuentas emitido por el CONAC." sqref="B16 B7"/>
    <dataValidation allowBlank="1" showInputMessage="1" showErrorMessage="1" prompt="Saldo final al 31 de diciembre de 2013." sqref="F16 F7"/>
    <dataValidation allowBlank="1" showInputMessage="1" showErrorMessage="1" prompt="Saldo final al 31 de diciembre de 2014." sqref="E16 E7"/>
    <dataValidation allowBlank="1" showInputMessage="1" showErrorMessage="1" prompt="Saldo final al 31 de diciembre de 2015." sqref="D16 D7"/>
    <dataValidation allowBlank="1" showInputMessage="1" showErrorMessage="1" prompt="Corresponde al número de la cuenta de acuerdo al Plan de Cuentas emitido por el CONAC (DOF 23/12/2015)." sqref="A16 A7"/>
    <dataValidation allowBlank="1" showInputMessage="1" showErrorMessage="1" prompt="Saldo final de la Información Financiera Trimestral que se presenta (trimestral: 1er, 2do, 3ro. o 4to.)." sqref="C16 C7"/>
  </dataValidations>
  <pageMargins left="0.7" right="0.7" top="0.75" bottom="0.75" header="0.3" footer="0.3"/>
  <pageSetup scale="72" orientation="portrait" r:id="rId1"/>
  <ignoredErrors>
    <ignoredError sqref="E16:G16 G7 E7:F7" numberStoredAsText="1"/>
    <ignoredError sqref="D12:D16 D18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2"/>
  <sheetViews>
    <sheetView topLeftCell="A40" zoomScaleNormal="100" zoomScaleSheetLayoutView="100" workbookViewId="0">
      <selection activeCell="A40" sqref="A4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199</v>
      </c>
      <c r="B2" s="3"/>
    </row>
    <row r="3" spans="1:10" x14ac:dyDescent="0.2">
      <c r="J3" s="19"/>
    </row>
    <row r="4" spans="1:10" x14ac:dyDescent="0.2">
      <c r="J4" s="19"/>
    </row>
    <row r="5" spans="1:10" ht="11.25" customHeight="1" x14ac:dyDescent="0.2">
      <c r="A5" s="10" t="s">
        <v>143</v>
      </c>
      <c r="B5" s="11"/>
      <c r="E5" s="37"/>
      <c r="F5" s="37"/>
      <c r="I5" s="53" t="s">
        <v>53</v>
      </c>
    </row>
    <row r="6" spans="1:10" x14ac:dyDescent="0.2">
      <c r="A6" s="38"/>
      <c r="B6" s="38"/>
      <c r="C6" s="37"/>
      <c r="D6" s="37"/>
      <c r="E6" s="37"/>
      <c r="F6" s="37"/>
    </row>
    <row r="7" spans="1:10" ht="15" customHeight="1" x14ac:dyDescent="0.2">
      <c r="A7" s="15" t="s">
        <v>46</v>
      </c>
      <c r="B7" s="16" t="s">
        <v>47</v>
      </c>
      <c r="C7" s="39" t="s">
        <v>54</v>
      </c>
      <c r="D7" s="39" t="s">
        <v>55</v>
      </c>
      <c r="E7" s="39" t="s">
        <v>56</v>
      </c>
      <c r="F7" s="39" t="s">
        <v>57</v>
      </c>
      <c r="G7" s="40" t="s">
        <v>58</v>
      </c>
      <c r="H7" s="16" t="s">
        <v>59</v>
      </c>
      <c r="I7" s="16" t="s">
        <v>60</v>
      </c>
    </row>
    <row r="8" spans="1:10" x14ac:dyDescent="0.2">
      <c r="A8" s="366" t="s">
        <v>394</v>
      </c>
      <c r="B8" s="167" t="s">
        <v>395</v>
      </c>
      <c r="C8" s="135">
        <v>1154.5</v>
      </c>
      <c r="D8" s="136">
        <v>1154.5</v>
      </c>
      <c r="E8" s="136"/>
      <c r="F8" s="136"/>
      <c r="G8" s="137"/>
      <c r="H8" s="141"/>
      <c r="I8" s="142"/>
    </row>
    <row r="9" spans="1:10" x14ac:dyDescent="0.2">
      <c r="A9" s="366" t="s">
        <v>396</v>
      </c>
      <c r="B9" s="167" t="s">
        <v>397</v>
      </c>
      <c r="C9" s="135">
        <v>-1508.35</v>
      </c>
      <c r="D9" s="136">
        <v>-1508.35</v>
      </c>
      <c r="E9" s="136"/>
      <c r="F9" s="136"/>
      <c r="G9" s="137"/>
      <c r="H9" s="141"/>
      <c r="I9" s="142"/>
    </row>
    <row r="10" spans="1:10" x14ac:dyDescent="0.2">
      <c r="A10" s="366" t="s">
        <v>398</v>
      </c>
      <c r="B10" s="167" t="s">
        <v>399</v>
      </c>
      <c r="C10" s="138">
        <v>1338.69</v>
      </c>
      <c r="D10" s="136">
        <v>1338.69</v>
      </c>
      <c r="E10" s="136"/>
      <c r="F10" s="136"/>
      <c r="G10" s="137"/>
      <c r="H10" s="141"/>
      <c r="I10" s="142"/>
    </row>
    <row r="11" spans="1:10" x14ac:dyDescent="0.2">
      <c r="A11" s="366" t="s">
        <v>400</v>
      </c>
      <c r="B11" s="167" t="s">
        <v>401</v>
      </c>
      <c r="C11" s="138">
        <v>-3</v>
      </c>
      <c r="D11" s="136">
        <v>-3</v>
      </c>
      <c r="E11" s="136"/>
      <c r="F11" s="136"/>
      <c r="G11" s="137"/>
      <c r="H11" s="141"/>
      <c r="I11" s="142"/>
    </row>
    <row r="12" spans="1:10" s="281" customFormat="1" x14ac:dyDescent="0.2">
      <c r="A12" s="366" t="s">
        <v>402</v>
      </c>
      <c r="B12" s="160" t="s">
        <v>403</v>
      </c>
      <c r="C12" s="367">
        <v>-40.72</v>
      </c>
      <c r="D12" s="368">
        <v>-40.72</v>
      </c>
      <c r="E12" s="368"/>
      <c r="F12" s="368"/>
      <c r="G12" s="368"/>
      <c r="H12" s="141"/>
      <c r="I12" s="142"/>
    </row>
    <row r="13" spans="1:10" s="281" customFormat="1" x14ac:dyDescent="0.2">
      <c r="A13" s="366" t="s">
        <v>404</v>
      </c>
      <c r="B13" s="160" t="s">
        <v>405</v>
      </c>
      <c r="C13" s="367">
        <v>-19.260000000000002</v>
      </c>
      <c r="D13" s="368">
        <v>-19.260000000000002</v>
      </c>
      <c r="E13" s="368"/>
      <c r="F13" s="368"/>
      <c r="G13" s="368"/>
      <c r="H13" s="141"/>
      <c r="I13" s="142"/>
    </row>
    <row r="14" spans="1:10" s="281" customFormat="1" x14ac:dyDescent="0.2">
      <c r="A14" s="366" t="s">
        <v>406</v>
      </c>
      <c r="B14" s="160" t="s">
        <v>407</v>
      </c>
      <c r="C14" s="367">
        <v>370.03</v>
      </c>
      <c r="D14" s="368">
        <v>370.03</v>
      </c>
      <c r="E14" s="368"/>
      <c r="F14" s="368"/>
      <c r="G14" s="368"/>
      <c r="H14" s="141"/>
      <c r="I14" s="142"/>
    </row>
    <row r="15" spans="1:10" s="281" customFormat="1" x14ac:dyDescent="0.2">
      <c r="A15" s="366" t="s">
        <v>408</v>
      </c>
      <c r="B15" s="160" t="s">
        <v>409</v>
      </c>
      <c r="C15" s="367">
        <v>749.01</v>
      </c>
      <c r="D15" s="368">
        <v>749.01</v>
      </c>
      <c r="E15" s="368"/>
      <c r="F15" s="368"/>
      <c r="G15" s="368"/>
      <c r="H15" s="141"/>
      <c r="I15" s="142"/>
    </row>
    <row r="16" spans="1:10" s="281" customFormat="1" x14ac:dyDescent="0.2">
      <c r="A16" s="366" t="s">
        <v>410</v>
      </c>
      <c r="B16" s="160" t="s">
        <v>411</v>
      </c>
      <c r="C16" s="367">
        <v>700</v>
      </c>
      <c r="D16" s="368">
        <v>700</v>
      </c>
      <c r="E16" s="368"/>
      <c r="F16" s="368"/>
      <c r="G16" s="368"/>
      <c r="H16" s="141"/>
      <c r="I16" s="142"/>
    </row>
    <row r="17" spans="1:9" s="281" customFormat="1" x14ac:dyDescent="0.2">
      <c r="A17" s="366" t="s">
        <v>412</v>
      </c>
      <c r="B17" s="160" t="s">
        <v>413</v>
      </c>
      <c r="C17" s="367">
        <v>242</v>
      </c>
      <c r="D17" s="368">
        <v>242</v>
      </c>
      <c r="E17" s="368"/>
      <c r="F17" s="368"/>
      <c r="G17" s="368"/>
      <c r="H17" s="141"/>
      <c r="I17" s="142"/>
    </row>
    <row r="18" spans="1:9" s="281" customFormat="1" x14ac:dyDescent="0.2">
      <c r="A18" s="366" t="s">
        <v>414</v>
      </c>
      <c r="B18" s="160" t="s">
        <v>415</v>
      </c>
      <c r="C18" s="367">
        <v>1459</v>
      </c>
      <c r="D18" s="368">
        <v>1459</v>
      </c>
      <c r="E18" s="368"/>
      <c r="F18" s="368"/>
      <c r="G18" s="368"/>
      <c r="H18" s="141"/>
      <c r="I18" s="142"/>
    </row>
    <row r="19" spans="1:9" s="281" customFormat="1" x14ac:dyDescent="0.2">
      <c r="A19" s="366" t="s">
        <v>416</v>
      </c>
      <c r="B19" s="160" t="s">
        <v>417</v>
      </c>
      <c r="C19" s="367">
        <v>560.1</v>
      </c>
      <c r="D19" s="368">
        <v>560.1</v>
      </c>
      <c r="E19" s="368"/>
      <c r="F19" s="368"/>
      <c r="G19" s="368"/>
      <c r="H19" s="141"/>
      <c r="I19" s="142"/>
    </row>
    <row r="20" spans="1:9" s="281" customFormat="1" x14ac:dyDescent="0.2">
      <c r="A20" s="366" t="s">
        <v>418</v>
      </c>
      <c r="B20" s="160" t="s">
        <v>419</v>
      </c>
      <c r="C20" s="367">
        <v>11623.04</v>
      </c>
      <c r="D20" s="368">
        <v>11623.04</v>
      </c>
      <c r="E20" s="368"/>
      <c r="F20" s="368"/>
      <c r="G20" s="368"/>
      <c r="H20" s="141"/>
      <c r="I20" s="142"/>
    </row>
    <row r="21" spans="1:9" s="281" customFormat="1" x14ac:dyDescent="0.2">
      <c r="A21" s="366" t="s">
        <v>420</v>
      </c>
      <c r="B21" s="160" t="s">
        <v>421</v>
      </c>
      <c r="C21" s="367">
        <v>1532</v>
      </c>
      <c r="D21" s="368">
        <v>1532</v>
      </c>
      <c r="E21" s="368"/>
      <c r="F21" s="368"/>
      <c r="G21" s="368"/>
      <c r="H21" s="141"/>
      <c r="I21" s="142"/>
    </row>
    <row r="22" spans="1:9" s="281" customFormat="1" x14ac:dyDescent="0.2">
      <c r="A22" s="366" t="s">
        <v>422</v>
      </c>
      <c r="B22" s="160" t="s">
        <v>423</v>
      </c>
      <c r="C22" s="367">
        <v>1150.02</v>
      </c>
      <c r="D22" s="368">
        <v>1150.02</v>
      </c>
      <c r="E22" s="368"/>
      <c r="F22" s="368"/>
      <c r="G22" s="368"/>
      <c r="H22" s="141"/>
      <c r="I22" s="142"/>
    </row>
    <row r="23" spans="1:9" s="281" customFormat="1" x14ac:dyDescent="0.2">
      <c r="A23" s="366" t="s">
        <v>424</v>
      </c>
      <c r="B23" s="160" t="s">
        <v>425</v>
      </c>
      <c r="C23" s="367">
        <v>-389.62</v>
      </c>
      <c r="D23" s="368">
        <v>-389.62</v>
      </c>
      <c r="E23" s="368"/>
      <c r="F23" s="368"/>
      <c r="G23" s="368"/>
      <c r="H23" s="141"/>
      <c r="I23" s="142"/>
    </row>
    <row r="24" spans="1:9" s="281" customFormat="1" x14ac:dyDescent="0.2">
      <c r="A24" s="366" t="s">
        <v>426</v>
      </c>
      <c r="B24" s="160" t="s">
        <v>427</v>
      </c>
      <c r="C24" s="367">
        <v>381</v>
      </c>
      <c r="D24" s="368">
        <v>381</v>
      </c>
      <c r="E24" s="368"/>
      <c r="F24" s="368"/>
      <c r="G24" s="368"/>
      <c r="H24" s="141"/>
      <c r="I24" s="142"/>
    </row>
    <row r="25" spans="1:9" s="281" customFormat="1" x14ac:dyDescent="0.2">
      <c r="A25" s="366" t="s">
        <v>428</v>
      </c>
      <c r="B25" s="160" t="s">
        <v>429</v>
      </c>
      <c r="C25" s="367">
        <v>792</v>
      </c>
      <c r="D25" s="368">
        <v>792</v>
      </c>
      <c r="E25" s="368"/>
      <c r="F25" s="368"/>
      <c r="G25" s="368"/>
      <c r="H25" s="141"/>
      <c r="I25" s="142"/>
    </row>
    <row r="26" spans="1:9" x14ac:dyDescent="0.2">
      <c r="A26" s="153"/>
      <c r="B26" s="153" t="s">
        <v>229</v>
      </c>
      <c r="C26" s="166">
        <f>SUM(C8:C25)</f>
        <v>20090.440000000002</v>
      </c>
      <c r="D26" s="166">
        <f>SUM(D8:D25)</f>
        <v>20090.440000000002</v>
      </c>
      <c r="E26" s="166">
        <f>SUM(E8:E25)</f>
        <v>0</v>
      </c>
      <c r="F26" s="166">
        <f>SUM(F8:F25)</f>
        <v>0</v>
      </c>
      <c r="G26" s="166">
        <f>SUM(G8:G25)</f>
        <v>0</v>
      </c>
      <c r="H26" s="143"/>
      <c r="I26" s="143"/>
    </row>
    <row r="27" spans="1:9" x14ac:dyDescent="0.2">
      <c r="A27" s="155"/>
      <c r="B27" s="155"/>
      <c r="C27" s="162"/>
      <c r="D27" s="162"/>
      <c r="E27" s="162"/>
      <c r="F27" s="162"/>
      <c r="G27" s="162"/>
      <c r="H27" s="155"/>
      <c r="I27" s="155"/>
    </row>
    <row r="28" spans="1:9" x14ac:dyDescent="0.2">
      <c r="A28" s="155"/>
      <c r="B28" s="155"/>
      <c r="C28" s="162"/>
      <c r="D28" s="162"/>
      <c r="E28" s="162"/>
      <c r="F28" s="162"/>
      <c r="G28" s="162"/>
      <c r="H28" s="155"/>
      <c r="I28" s="155"/>
    </row>
    <row r="29" spans="1:9" ht="11.25" customHeight="1" x14ac:dyDescent="0.2">
      <c r="A29" s="10" t="s">
        <v>151</v>
      </c>
      <c r="B29" s="11"/>
      <c r="E29" s="37"/>
      <c r="F29" s="37"/>
      <c r="I29" s="53" t="s">
        <v>53</v>
      </c>
    </row>
    <row r="30" spans="1:9" x14ac:dyDescent="0.2">
      <c r="A30" s="38"/>
      <c r="B30" s="38"/>
      <c r="C30" s="37"/>
      <c r="D30" s="37"/>
      <c r="E30" s="37"/>
      <c r="F30" s="37"/>
    </row>
    <row r="31" spans="1:9" ht="15" customHeight="1" x14ac:dyDescent="0.2">
      <c r="A31" s="15" t="s">
        <v>46</v>
      </c>
      <c r="B31" s="16" t="s">
        <v>47</v>
      </c>
      <c r="C31" s="39" t="s">
        <v>54</v>
      </c>
      <c r="D31" s="39" t="s">
        <v>55</v>
      </c>
      <c r="E31" s="39" t="s">
        <v>56</v>
      </c>
      <c r="F31" s="39" t="s">
        <v>57</v>
      </c>
      <c r="G31" s="40" t="s">
        <v>58</v>
      </c>
      <c r="H31" s="16" t="s">
        <v>59</v>
      </c>
      <c r="I31" s="16" t="s">
        <v>60</v>
      </c>
    </row>
    <row r="32" spans="1:9" x14ac:dyDescent="0.2">
      <c r="A32" s="369" t="s">
        <v>430</v>
      </c>
      <c r="B32" s="156" t="s">
        <v>397</v>
      </c>
      <c r="C32" s="135">
        <v>3536</v>
      </c>
      <c r="D32" s="139">
        <v>3536</v>
      </c>
      <c r="E32" s="139"/>
      <c r="F32" s="139"/>
      <c r="G32" s="139"/>
      <c r="H32" s="141"/>
      <c r="I32" s="141"/>
    </row>
    <row r="33" spans="1:9" x14ac:dyDescent="0.2">
      <c r="A33" s="156"/>
      <c r="B33" s="156"/>
      <c r="C33" s="135"/>
      <c r="D33" s="139"/>
      <c r="E33" s="139"/>
      <c r="F33" s="139"/>
      <c r="G33" s="139"/>
      <c r="H33" s="141"/>
      <c r="I33" s="141"/>
    </row>
    <row r="34" spans="1:9" x14ac:dyDescent="0.2">
      <c r="A34" s="156"/>
      <c r="B34" s="156"/>
      <c r="C34" s="135"/>
      <c r="D34" s="139"/>
      <c r="E34" s="139"/>
      <c r="F34" s="139"/>
      <c r="G34" s="139"/>
      <c r="H34" s="141"/>
      <c r="I34" s="141"/>
    </row>
    <row r="35" spans="1:9" x14ac:dyDescent="0.2">
      <c r="A35" s="156"/>
      <c r="B35" s="156"/>
      <c r="C35" s="135"/>
      <c r="D35" s="139"/>
      <c r="E35" s="139"/>
      <c r="F35" s="139"/>
      <c r="G35" s="139"/>
      <c r="H35" s="141"/>
      <c r="I35" s="141"/>
    </row>
    <row r="36" spans="1:9" x14ac:dyDescent="0.2">
      <c r="A36" s="168"/>
      <c r="B36" s="168" t="s">
        <v>230</v>
      </c>
      <c r="C36" s="143">
        <f>SUM(C32:C35)</f>
        <v>3536</v>
      </c>
      <c r="D36" s="143">
        <f>SUM(D32:D35)</f>
        <v>3536</v>
      </c>
      <c r="E36" s="143">
        <f>SUM(E32:E35)</f>
        <v>0</v>
      </c>
      <c r="F36" s="143">
        <f>SUM(F32:F35)</f>
        <v>0</v>
      </c>
      <c r="G36" s="143">
        <f>SUM(G32:G35)</f>
        <v>0</v>
      </c>
      <c r="H36" s="143"/>
      <c r="I36" s="143"/>
    </row>
    <row r="38" spans="1:9" s="281" customFormat="1" x14ac:dyDescent="0.2">
      <c r="C38" s="9"/>
      <c r="D38" s="9"/>
      <c r="E38" s="9"/>
      <c r="F38" s="9"/>
      <c r="G38" s="9"/>
    </row>
    <row r="39" spans="1:9" s="281" customFormat="1" x14ac:dyDescent="0.2">
      <c r="A39" s="10" t="s">
        <v>263</v>
      </c>
      <c r="B39" s="11"/>
      <c r="C39" s="9"/>
      <c r="D39" s="9"/>
      <c r="E39" s="37"/>
      <c r="F39" s="37"/>
      <c r="G39" s="9"/>
      <c r="I39" s="53" t="s">
        <v>53</v>
      </c>
    </row>
    <row r="40" spans="1:9" s="281" customFormat="1" x14ac:dyDescent="0.2">
      <c r="A40" s="38"/>
      <c r="B40" s="38"/>
      <c r="C40" s="37"/>
      <c r="D40" s="37"/>
      <c r="E40" s="37"/>
      <c r="F40" s="37"/>
      <c r="G40" s="9"/>
    </row>
    <row r="41" spans="1:9" s="281" customFormat="1" x14ac:dyDescent="0.2">
      <c r="A41" s="15" t="s">
        <v>46</v>
      </c>
      <c r="B41" s="16" t="s">
        <v>47</v>
      </c>
      <c r="C41" s="39" t="s">
        <v>54</v>
      </c>
      <c r="D41" s="39" t="s">
        <v>55</v>
      </c>
      <c r="E41" s="39" t="s">
        <v>56</v>
      </c>
      <c r="F41" s="39" t="s">
        <v>57</v>
      </c>
      <c r="G41" s="40" t="s">
        <v>58</v>
      </c>
      <c r="H41" s="16" t="s">
        <v>59</v>
      </c>
      <c r="I41" s="16" t="s">
        <v>60</v>
      </c>
    </row>
    <row r="42" spans="1:9" s="281" customFormat="1" x14ac:dyDescent="0.2">
      <c r="A42" s="156"/>
      <c r="B42" s="156"/>
      <c r="C42" s="135"/>
      <c r="D42" s="139"/>
      <c r="E42" s="139"/>
      <c r="F42" s="139"/>
      <c r="G42" s="139"/>
      <c r="H42" s="141"/>
      <c r="I42" s="141"/>
    </row>
    <row r="43" spans="1:9" s="281" customFormat="1" x14ac:dyDescent="0.2">
      <c r="A43" s="156"/>
      <c r="B43" s="156"/>
      <c r="C43" s="135"/>
      <c r="D43" s="139"/>
      <c r="E43" s="139"/>
      <c r="F43" s="139"/>
      <c r="G43" s="139"/>
      <c r="H43" s="141"/>
      <c r="I43" s="141"/>
    </row>
    <row r="44" spans="1:9" s="281" customFormat="1" x14ac:dyDescent="0.2">
      <c r="A44" s="156"/>
      <c r="B44" s="156"/>
      <c r="C44" s="135"/>
      <c r="D44" s="139"/>
      <c r="E44" s="139"/>
      <c r="F44" s="139"/>
      <c r="G44" s="139"/>
      <c r="H44" s="141"/>
      <c r="I44" s="141"/>
    </row>
    <row r="45" spans="1:9" s="281" customFormat="1" x14ac:dyDescent="0.2">
      <c r="A45" s="156"/>
      <c r="B45" s="156"/>
      <c r="C45" s="135"/>
      <c r="D45" s="139"/>
      <c r="E45" s="139"/>
      <c r="F45" s="139"/>
      <c r="G45" s="139"/>
      <c r="H45" s="141"/>
      <c r="I45" s="141"/>
    </row>
    <row r="46" spans="1:9" s="281" customFormat="1" x14ac:dyDescent="0.2">
      <c r="A46" s="168"/>
      <c r="B46" s="168" t="s">
        <v>264</v>
      </c>
      <c r="C46" s="143">
        <f>SUM(C42:C45)</f>
        <v>0</v>
      </c>
      <c r="D46" s="143">
        <f>SUM(D42:D45)</f>
        <v>0</v>
      </c>
      <c r="E46" s="143">
        <f>SUM(E42:E45)</f>
        <v>0</v>
      </c>
      <c r="F46" s="143">
        <f>SUM(F42:F45)</f>
        <v>0</v>
      </c>
      <c r="G46" s="143">
        <f>SUM(G42:G45)</f>
        <v>0</v>
      </c>
      <c r="H46" s="143"/>
      <c r="I46" s="143"/>
    </row>
    <row r="47" spans="1:9" s="281" customFormat="1" x14ac:dyDescent="0.2">
      <c r="C47" s="9"/>
      <c r="D47" s="9"/>
      <c r="E47" s="9"/>
      <c r="F47" s="9"/>
      <c r="G47" s="9"/>
    </row>
    <row r="48" spans="1:9" s="281" customFormat="1" x14ac:dyDescent="0.2">
      <c r="C48" s="9"/>
      <c r="D48" s="9"/>
      <c r="E48" s="9"/>
      <c r="F48" s="9"/>
      <c r="G48" s="9"/>
    </row>
    <row r="49" spans="1:9" s="281" customFormat="1" x14ac:dyDescent="0.2">
      <c r="A49" s="10" t="s">
        <v>265</v>
      </c>
      <c r="B49" s="11"/>
      <c r="C49" s="9"/>
      <c r="D49" s="9"/>
      <c r="E49" s="37"/>
      <c r="F49" s="37"/>
      <c r="G49" s="9"/>
      <c r="I49" s="53" t="s">
        <v>53</v>
      </c>
    </row>
    <row r="50" spans="1:9" s="281" customFormat="1" x14ac:dyDescent="0.2">
      <c r="A50" s="38"/>
      <c r="B50" s="38"/>
      <c r="C50" s="37"/>
      <c r="D50" s="37"/>
      <c r="E50" s="37"/>
      <c r="F50" s="37"/>
      <c r="G50" s="9"/>
    </row>
    <row r="51" spans="1:9" s="281" customFormat="1" x14ac:dyDescent="0.2">
      <c r="A51" s="15" t="s">
        <v>46</v>
      </c>
      <c r="B51" s="16" t="s">
        <v>47</v>
      </c>
      <c r="C51" s="39" t="s">
        <v>54</v>
      </c>
      <c r="D51" s="39" t="s">
        <v>55</v>
      </c>
      <c r="E51" s="39" t="s">
        <v>56</v>
      </c>
      <c r="F51" s="39" t="s">
        <v>57</v>
      </c>
      <c r="G51" s="40" t="s">
        <v>58</v>
      </c>
      <c r="H51" s="16" t="s">
        <v>59</v>
      </c>
      <c r="I51" s="16" t="s">
        <v>60</v>
      </c>
    </row>
    <row r="52" spans="1:9" s="281" customFormat="1" x14ac:dyDescent="0.2">
      <c r="A52" s="156"/>
      <c r="B52" s="156"/>
      <c r="C52" s="135"/>
      <c r="D52" s="139"/>
      <c r="E52" s="139"/>
      <c r="F52" s="139"/>
      <c r="G52" s="139"/>
      <c r="H52" s="141"/>
      <c r="I52" s="141"/>
    </row>
    <row r="53" spans="1:9" s="281" customFormat="1" x14ac:dyDescent="0.2">
      <c r="A53" s="156"/>
      <c r="B53" s="156"/>
      <c r="C53" s="135"/>
      <c r="D53" s="139"/>
      <c r="E53" s="139"/>
      <c r="F53" s="139"/>
      <c r="G53" s="139"/>
      <c r="H53" s="141"/>
      <c r="I53" s="141"/>
    </row>
    <row r="54" spans="1:9" s="281" customFormat="1" x14ac:dyDescent="0.2">
      <c r="A54" s="156"/>
      <c r="B54" s="156"/>
      <c r="C54" s="135"/>
      <c r="D54" s="139"/>
      <c r="E54" s="139"/>
      <c r="F54" s="139"/>
      <c r="G54" s="139"/>
      <c r="H54" s="141"/>
      <c r="I54" s="141"/>
    </row>
    <row r="55" spans="1:9" s="281" customFormat="1" x14ac:dyDescent="0.2">
      <c r="A55" s="156"/>
      <c r="B55" s="156"/>
      <c r="C55" s="135"/>
      <c r="D55" s="139"/>
      <c r="E55" s="139"/>
      <c r="F55" s="139"/>
      <c r="G55" s="139"/>
      <c r="H55" s="141"/>
      <c r="I55" s="141"/>
    </row>
    <row r="56" spans="1:9" s="281" customFormat="1" x14ac:dyDescent="0.2">
      <c r="A56" s="168"/>
      <c r="B56" s="168" t="s">
        <v>266</v>
      </c>
      <c r="C56" s="143">
        <f>SUM(C52:C55)</f>
        <v>0</v>
      </c>
      <c r="D56" s="143">
        <f>SUM(D52:D55)</f>
        <v>0</v>
      </c>
      <c r="E56" s="143">
        <f>SUM(E52:E55)</f>
        <v>0</v>
      </c>
      <c r="F56" s="143">
        <f>SUM(F52:F55)</f>
        <v>0</v>
      </c>
      <c r="G56" s="143">
        <f>SUM(G52:G55)</f>
        <v>0</v>
      </c>
      <c r="H56" s="143"/>
      <c r="I56" s="143"/>
    </row>
    <row r="57" spans="1:9" s="281" customFormat="1" x14ac:dyDescent="0.2">
      <c r="C57" s="9"/>
      <c r="D57" s="9"/>
      <c r="E57" s="9"/>
      <c r="F57" s="9"/>
      <c r="G57" s="9"/>
    </row>
    <row r="58" spans="1:9" s="281" customFormat="1" x14ac:dyDescent="0.2">
      <c r="C58" s="9"/>
      <c r="D58" s="9"/>
      <c r="E58" s="9"/>
      <c r="F58" s="9"/>
      <c r="G58" s="9"/>
    </row>
    <row r="59" spans="1:9" s="281" customFormat="1" x14ac:dyDescent="0.2">
      <c r="A59" s="10" t="s">
        <v>267</v>
      </c>
      <c r="B59" s="11"/>
      <c r="C59" s="37"/>
      <c r="D59" s="37"/>
      <c r="E59" s="37"/>
      <c r="F59" s="37"/>
      <c r="G59" s="9"/>
    </row>
    <row r="60" spans="1:9" s="281" customFormat="1" x14ac:dyDescent="0.2">
      <c r="A60" s="38"/>
      <c r="B60" s="38"/>
      <c r="C60" s="37"/>
      <c r="D60" s="37"/>
      <c r="E60" s="37"/>
      <c r="F60" s="37"/>
      <c r="G60" s="9"/>
    </row>
    <row r="61" spans="1:9" s="254" customFormat="1" x14ac:dyDescent="0.2">
      <c r="A61" s="15" t="s">
        <v>46</v>
      </c>
      <c r="B61" s="16" t="s">
        <v>47</v>
      </c>
      <c r="C61" s="39" t="s">
        <v>54</v>
      </c>
      <c r="D61" s="39" t="s">
        <v>55</v>
      </c>
      <c r="E61" s="39" t="s">
        <v>56</v>
      </c>
      <c r="F61" s="39" t="s">
        <v>57</v>
      </c>
      <c r="G61" s="40" t="s">
        <v>58</v>
      </c>
      <c r="H61" s="16" t="s">
        <v>59</v>
      </c>
      <c r="I61" s="16" t="s">
        <v>60</v>
      </c>
    </row>
    <row r="62" spans="1:9" s="254" customFormat="1" x14ac:dyDescent="0.2">
      <c r="A62" s="369" t="s">
        <v>431</v>
      </c>
      <c r="B62" s="156" t="s">
        <v>432</v>
      </c>
      <c r="C62" s="135">
        <v>7000</v>
      </c>
      <c r="D62" s="139">
        <v>7000</v>
      </c>
      <c r="E62" s="139"/>
      <c r="F62" s="139"/>
      <c r="G62" s="139"/>
      <c r="H62" s="141"/>
      <c r="I62" s="141"/>
    </row>
    <row r="63" spans="1:9" s="281" customFormat="1" x14ac:dyDescent="0.2">
      <c r="A63" s="156"/>
      <c r="B63" s="156"/>
      <c r="C63" s="135"/>
      <c r="D63" s="139"/>
      <c r="E63" s="139"/>
      <c r="F63" s="139"/>
      <c r="G63" s="139"/>
      <c r="H63" s="141"/>
      <c r="I63" s="141"/>
    </row>
    <row r="64" spans="1:9" s="281" customFormat="1" x14ac:dyDescent="0.2">
      <c r="A64" s="156"/>
      <c r="B64" s="156"/>
      <c r="C64" s="135"/>
      <c r="D64" s="139"/>
      <c r="E64" s="139"/>
      <c r="F64" s="139"/>
      <c r="G64" s="139"/>
      <c r="H64" s="141"/>
      <c r="I64" s="141"/>
    </row>
    <row r="65" spans="1:11" s="281" customFormat="1" x14ac:dyDescent="0.2">
      <c r="A65" s="156"/>
      <c r="B65" s="156"/>
      <c r="C65" s="135"/>
      <c r="D65" s="139"/>
      <c r="E65" s="139"/>
      <c r="F65" s="139"/>
      <c r="G65" s="139"/>
      <c r="H65" s="141"/>
      <c r="I65" s="141"/>
    </row>
    <row r="66" spans="1:11" s="254" customFormat="1" x14ac:dyDescent="0.2">
      <c r="A66" s="168"/>
      <c r="B66" s="168" t="s">
        <v>387</v>
      </c>
      <c r="C66" s="143">
        <f>SUM(C62:C65)</f>
        <v>7000</v>
      </c>
      <c r="D66" s="143">
        <f>SUM(D62:D65)</f>
        <v>7000</v>
      </c>
      <c r="E66" s="143">
        <f>SUM(E62:E65)</f>
        <v>0</v>
      </c>
      <c r="F66" s="143">
        <f>SUM(F62:F65)</f>
        <v>0</v>
      </c>
      <c r="G66" s="143">
        <f>SUM(G62:G65)</f>
        <v>0</v>
      </c>
      <c r="H66" s="143"/>
      <c r="I66" s="143"/>
    </row>
    <row r="67" spans="1:11" s="254" customFormat="1" x14ac:dyDescent="0.2">
      <c r="C67" s="9"/>
      <c r="D67" s="9"/>
      <c r="E67" s="9"/>
      <c r="F67" s="9"/>
      <c r="G67" s="9"/>
    </row>
    <row r="68" spans="1:11" s="254" customFormat="1" x14ac:dyDescent="0.2">
      <c r="C68" s="9"/>
      <c r="D68" s="9"/>
      <c r="E68" s="9"/>
      <c r="F68" s="9"/>
      <c r="G68" s="9"/>
    </row>
    <row r="69" spans="1:11" s="254" customFormat="1" x14ac:dyDescent="0.2">
      <c r="A69" s="10" t="s">
        <v>268</v>
      </c>
      <c r="B69" s="11"/>
      <c r="C69" s="283"/>
      <c r="D69" s="9"/>
      <c r="E69" s="37"/>
      <c r="F69" s="37"/>
      <c r="G69" s="9"/>
      <c r="I69" s="53" t="s">
        <v>53</v>
      </c>
    </row>
    <row r="70" spans="1:11" s="254" customFormat="1" x14ac:dyDescent="0.2">
      <c r="A70" s="38"/>
      <c r="B70" s="38"/>
      <c r="C70" s="37"/>
      <c r="D70" s="37"/>
      <c r="E70" s="37"/>
      <c r="F70" s="37"/>
      <c r="G70" s="9"/>
    </row>
    <row r="71" spans="1:11" s="254" customFormat="1" x14ac:dyDescent="0.2">
      <c r="A71" s="15" t="s">
        <v>46</v>
      </c>
      <c r="B71" s="16" t="s">
        <v>47</v>
      </c>
      <c r="C71" s="39" t="s">
        <v>54</v>
      </c>
      <c r="D71" s="39" t="s">
        <v>55</v>
      </c>
      <c r="E71" s="39" t="s">
        <v>56</v>
      </c>
      <c r="F71" s="39" t="s">
        <v>57</v>
      </c>
      <c r="G71" s="40" t="s">
        <v>58</v>
      </c>
      <c r="H71" s="16" t="s">
        <v>59</v>
      </c>
      <c r="I71" s="16" t="s">
        <v>60</v>
      </c>
    </row>
    <row r="72" spans="1:11" s="254" customFormat="1" x14ac:dyDescent="0.2">
      <c r="A72" s="156"/>
      <c r="B72" s="156"/>
      <c r="C72" s="135"/>
      <c r="D72" s="139"/>
      <c r="E72" s="139"/>
      <c r="F72" s="139"/>
      <c r="G72" s="139"/>
      <c r="H72" s="141"/>
      <c r="I72" s="141"/>
    </row>
    <row r="73" spans="1:11" s="254" customFormat="1" x14ac:dyDescent="0.2">
      <c r="A73" s="156"/>
      <c r="B73" s="156"/>
      <c r="C73" s="135"/>
      <c r="D73" s="139"/>
      <c r="E73" s="139"/>
      <c r="F73" s="139"/>
      <c r="G73" s="139"/>
      <c r="H73" s="141"/>
      <c r="I73" s="141"/>
    </row>
    <row r="74" spans="1:11" s="254" customFormat="1" x14ac:dyDescent="0.2">
      <c r="A74" s="156"/>
      <c r="B74" s="156"/>
      <c r="C74" s="135"/>
      <c r="D74" s="139"/>
      <c r="E74" s="139"/>
      <c r="F74" s="139"/>
      <c r="G74" s="139"/>
      <c r="H74" s="141"/>
      <c r="I74" s="141"/>
      <c r="K74" s="9"/>
    </row>
    <row r="75" spans="1:11" s="254" customFormat="1" x14ac:dyDescent="0.2">
      <c r="A75" s="156"/>
      <c r="B75" s="156"/>
      <c r="C75" s="135"/>
      <c r="D75" s="139"/>
      <c r="E75" s="139"/>
      <c r="F75" s="139"/>
      <c r="G75" s="139"/>
      <c r="H75" s="141"/>
      <c r="I75" s="141"/>
      <c r="K75" s="9"/>
    </row>
    <row r="76" spans="1:11" s="254" customFormat="1" x14ac:dyDescent="0.2">
      <c r="A76" s="168"/>
      <c r="B76" s="168" t="s">
        <v>269</v>
      </c>
      <c r="C76" s="143">
        <f>SUM(C72:C75)</f>
        <v>0</v>
      </c>
      <c r="D76" s="143">
        <f>SUM(D72:D75)</f>
        <v>0</v>
      </c>
      <c r="E76" s="143">
        <f>SUM(E72:E75)</f>
        <v>0</v>
      </c>
      <c r="F76" s="143">
        <f>SUM(F72:F75)</f>
        <v>0</v>
      </c>
      <c r="G76" s="143">
        <f>SUM(G72:G75)</f>
        <v>0</v>
      </c>
      <c r="H76" s="143"/>
      <c r="I76" s="143"/>
      <c r="K76" s="9"/>
    </row>
    <row r="77" spans="1:11" s="254" customFormat="1" x14ac:dyDescent="0.2">
      <c r="C77" s="9"/>
      <c r="D77" s="9"/>
      <c r="E77" s="9"/>
      <c r="F77" s="9"/>
      <c r="G77" s="9"/>
    </row>
    <row r="78" spans="1:11" s="254" customFormat="1" x14ac:dyDescent="0.2">
      <c r="C78" s="9"/>
      <c r="D78" s="9"/>
      <c r="E78" s="9"/>
      <c r="F78" s="9"/>
      <c r="G78" s="9"/>
    </row>
    <row r="79" spans="1:11" s="254" customFormat="1" x14ac:dyDescent="0.2">
      <c r="A79" s="10" t="s">
        <v>270</v>
      </c>
      <c r="B79" s="11"/>
      <c r="C79" s="9"/>
      <c r="D79" s="9"/>
      <c r="E79" s="37"/>
      <c r="F79" s="37"/>
      <c r="G79" s="9"/>
      <c r="I79" s="53" t="s">
        <v>53</v>
      </c>
    </row>
    <row r="80" spans="1:11" s="254" customFormat="1" x14ac:dyDescent="0.2">
      <c r="A80" s="38"/>
      <c r="B80" s="38"/>
      <c r="C80" s="37"/>
      <c r="D80" s="37"/>
      <c r="E80" s="37"/>
      <c r="F80" s="37"/>
      <c r="G80" s="9"/>
    </row>
    <row r="81" spans="1:11" s="254" customFormat="1" x14ac:dyDescent="0.2">
      <c r="A81" s="15" t="s">
        <v>46</v>
      </c>
      <c r="B81" s="16" t="s">
        <v>47</v>
      </c>
      <c r="C81" s="39" t="s">
        <v>54</v>
      </c>
      <c r="D81" s="39" t="s">
        <v>55</v>
      </c>
      <c r="E81" s="39" t="s">
        <v>56</v>
      </c>
      <c r="F81" s="39" t="s">
        <v>57</v>
      </c>
      <c r="G81" s="40" t="s">
        <v>58</v>
      </c>
      <c r="H81" s="16" t="s">
        <v>59</v>
      </c>
      <c r="I81" s="16" t="s">
        <v>60</v>
      </c>
    </row>
    <row r="82" spans="1:11" s="254" customFormat="1" x14ac:dyDescent="0.2">
      <c r="A82" s="156"/>
      <c r="B82" s="156"/>
      <c r="C82" s="135"/>
      <c r="D82" s="139"/>
      <c r="E82" s="139"/>
      <c r="F82" s="139"/>
      <c r="G82" s="139"/>
      <c r="H82" s="141"/>
      <c r="I82" s="141"/>
    </row>
    <row r="83" spans="1:11" s="254" customFormat="1" x14ac:dyDescent="0.2">
      <c r="A83" s="156"/>
      <c r="B83" s="156"/>
      <c r="C83" s="135"/>
      <c r="D83" s="139"/>
      <c r="E83" s="139"/>
      <c r="F83" s="139"/>
      <c r="G83" s="139"/>
      <c r="H83" s="141"/>
      <c r="I83" s="141"/>
    </row>
    <row r="84" spans="1:11" s="254" customFormat="1" x14ac:dyDescent="0.2">
      <c r="A84" s="156"/>
      <c r="B84" s="156"/>
      <c r="C84" s="135"/>
      <c r="D84" s="139"/>
      <c r="E84" s="139"/>
      <c r="F84" s="139"/>
      <c r="G84" s="139"/>
      <c r="H84" s="141"/>
      <c r="I84" s="141"/>
    </row>
    <row r="85" spans="1:11" s="254" customFormat="1" x14ac:dyDescent="0.2">
      <c r="A85" s="156"/>
      <c r="B85" s="156"/>
      <c r="C85" s="135"/>
      <c r="D85" s="139"/>
      <c r="E85" s="139"/>
      <c r="F85" s="139"/>
      <c r="G85" s="139"/>
      <c r="H85" s="141"/>
      <c r="I85" s="141"/>
    </row>
    <row r="86" spans="1:11" s="254" customFormat="1" x14ac:dyDescent="0.2">
      <c r="A86" s="168"/>
      <c r="B86" s="168" t="s">
        <v>271</v>
      </c>
      <c r="C86" s="143">
        <f>SUM(C82:C85)</f>
        <v>0</v>
      </c>
      <c r="D86" s="143">
        <f>SUM(D82:D85)</f>
        <v>0</v>
      </c>
      <c r="E86" s="143">
        <f>SUM(E82:E85)</f>
        <v>0</v>
      </c>
      <c r="F86" s="143">
        <f>SUM(F82:F85)</f>
        <v>0</v>
      </c>
      <c r="G86" s="143">
        <f>SUM(G82:G85)</f>
        <v>0</v>
      </c>
      <c r="H86" s="143"/>
      <c r="I86" s="143"/>
    </row>
    <row r="87" spans="1:11" s="254" customFormat="1" x14ac:dyDescent="0.2">
      <c r="C87" s="9"/>
      <c r="D87" s="9"/>
      <c r="E87" s="9"/>
      <c r="F87" s="9"/>
      <c r="G87" s="9"/>
    </row>
    <row r="88" spans="1:11" s="254" customFormat="1" x14ac:dyDescent="0.2">
      <c r="C88" s="9"/>
      <c r="D88" s="9"/>
      <c r="E88" s="9"/>
      <c r="F88" s="9"/>
      <c r="G88" s="9"/>
    </row>
    <row r="89" spans="1:11" s="254" customFormat="1" x14ac:dyDescent="0.2">
      <c r="A89" s="10" t="s">
        <v>272</v>
      </c>
      <c r="B89" s="11"/>
      <c r="C89" s="9"/>
      <c r="D89" s="9"/>
      <c r="E89" s="37"/>
      <c r="F89" s="37"/>
      <c r="G89" s="9"/>
      <c r="I89" s="53" t="s">
        <v>53</v>
      </c>
    </row>
    <row r="90" spans="1:11" s="254" customFormat="1" x14ac:dyDescent="0.2">
      <c r="A90" s="38"/>
      <c r="B90" s="38"/>
      <c r="C90" s="37"/>
      <c r="D90" s="37"/>
      <c r="E90" s="37"/>
      <c r="F90" s="37"/>
      <c r="G90" s="9"/>
    </row>
    <row r="91" spans="1:11" s="254" customFormat="1" x14ac:dyDescent="0.2">
      <c r="A91" s="15" t="s">
        <v>46</v>
      </c>
      <c r="B91" s="16" t="s">
        <v>47</v>
      </c>
      <c r="C91" s="39" t="s">
        <v>54</v>
      </c>
      <c r="D91" s="39" t="s">
        <v>55</v>
      </c>
      <c r="E91" s="39" t="s">
        <v>56</v>
      </c>
      <c r="F91" s="39" t="s">
        <v>57</v>
      </c>
      <c r="G91" s="40" t="s">
        <v>58</v>
      </c>
      <c r="H91" s="16" t="s">
        <v>59</v>
      </c>
      <c r="I91" s="16" t="s">
        <v>60</v>
      </c>
    </row>
    <row r="92" spans="1:11" s="254" customFormat="1" x14ac:dyDescent="0.2">
      <c r="A92" s="156"/>
      <c r="B92" s="156"/>
      <c r="C92" s="135"/>
      <c r="D92" s="139"/>
      <c r="E92" s="139"/>
      <c r="F92" s="139"/>
      <c r="G92" s="139"/>
      <c r="H92" s="141"/>
      <c r="I92" s="141"/>
      <c r="K92" s="9"/>
    </row>
    <row r="93" spans="1:11" s="254" customFormat="1" x14ac:dyDescent="0.2">
      <c r="A93" s="156"/>
      <c r="B93" s="156"/>
      <c r="C93" s="135"/>
      <c r="D93" s="139"/>
      <c r="E93" s="139"/>
      <c r="F93" s="139"/>
      <c r="G93" s="139"/>
      <c r="H93" s="141"/>
      <c r="I93" s="141"/>
      <c r="K93" s="9"/>
    </row>
    <row r="94" spans="1:11" s="254" customFormat="1" x14ac:dyDescent="0.2">
      <c r="A94" s="156"/>
      <c r="B94" s="156"/>
      <c r="C94" s="135"/>
      <c r="D94" s="139"/>
      <c r="E94" s="139"/>
      <c r="F94" s="139"/>
      <c r="G94" s="139"/>
      <c r="H94" s="141"/>
      <c r="I94" s="141"/>
    </row>
    <row r="95" spans="1:11" s="254" customFormat="1" x14ac:dyDescent="0.2">
      <c r="A95" s="156"/>
      <c r="B95" s="156"/>
      <c r="C95" s="135"/>
      <c r="D95" s="139"/>
      <c r="E95" s="139"/>
      <c r="F95" s="139"/>
      <c r="G95" s="139"/>
      <c r="H95" s="141"/>
      <c r="I95" s="141"/>
    </row>
    <row r="96" spans="1:11" s="254" customFormat="1" x14ac:dyDescent="0.2">
      <c r="A96" s="168"/>
      <c r="B96" s="168" t="s">
        <v>273</v>
      </c>
      <c r="C96" s="143">
        <f>SUM(C92:C95)</f>
        <v>0</v>
      </c>
      <c r="D96" s="143">
        <f>SUM(D92:D95)</f>
        <v>0</v>
      </c>
      <c r="E96" s="143">
        <f>SUM(E92:E95)</f>
        <v>0</v>
      </c>
      <c r="F96" s="143">
        <f>SUM(F92:F95)</f>
        <v>0</v>
      </c>
      <c r="G96" s="143">
        <f>SUM(G92:G95)</f>
        <v>0</v>
      </c>
      <c r="H96" s="143"/>
      <c r="I96" s="143"/>
    </row>
    <row r="97" spans="1:9" s="254" customFormat="1" x14ac:dyDescent="0.2">
      <c r="C97" s="9"/>
      <c r="D97" s="9"/>
      <c r="E97" s="9"/>
      <c r="F97" s="9"/>
      <c r="G97" s="9"/>
    </row>
    <row r="98" spans="1:9" s="254" customFormat="1" x14ac:dyDescent="0.2">
      <c r="C98" s="9"/>
      <c r="D98" s="9"/>
      <c r="E98" s="9"/>
      <c r="F98" s="9"/>
      <c r="G98" s="9"/>
    </row>
    <row r="99" spans="1:9" s="254" customFormat="1" x14ac:dyDescent="0.2">
      <c r="A99" s="10" t="s">
        <v>274</v>
      </c>
      <c r="B99" s="11"/>
      <c r="C99" s="9"/>
      <c r="D99" s="9"/>
      <c r="E99" s="37"/>
      <c r="F99" s="37"/>
      <c r="G99" s="9"/>
      <c r="I99" s="53" t="s">
        <v>53</v>
      </c>
    </row>
    <row r="100" spans="1:9" s="254" customFormat="1" x14ac:dyDescent="0.2">
      <c r="A100" s="38"/>
      <c r="B100" s="38"/>
      <c r="C100" s="37"/>
      <c r="D100" s="37"/>
      <c r="E100" s="37"/>
      <c r="F100" s="37"/>
      <c r="G100" s="9"/>
    </row>
    <row r="101" spans="1:9" s="254" customFormat="1" x14ac:dyDescent="0.2">
      <c r="A101" s="15" t="s">
        <v>46</v>
      </c>
      <c r="B101" s="16" t="s">
        <v>47</v>
      </c>
      <c r="C101" s="39" t="s">
        <v>54</v>
      </c>
      <c r="D101" s="39" t="s">
        <v>55</v>
      </c>
      <c r="E101" s="39" t="s">
        <v>56</v>
      </c>
      <c r="F101" s="39" t="s">
        <v>57</v>
      </c>
      <c r="G101" s="40" t="s">
        <v>58</v>
      </c>
      <c r="H101" s="16" t="s">
        <v>59</v>
      </c>
      <c r="I101" s="16" t="s">
        <v>60</v>
      </c>
    </row>
    <row r="102" spans="1:9" s="254" customFormat="1" x14ac:dyDescent="0.2">
      <c r="A102" s="156"/>
      <c r="B102" s="156"/>
      <c r="C102" s="135"/>
      <c r="D102" s="139"/>
      <c r="E102" s="139"/>
      <c r="F102" s="139"/>
      <c r="G102" s="139"/>
      <c r="H102" s="141"/>
      <c r="I102" s="141"/>
    </row>
    <row r="103" spans="1:9" s="254" customFormat="1" x14ac:dyDescent="0.2">
      <c r="A103" s="156"/>
      <c r="B103" s="156"/>
      <c r="C103" s="135"/>
      <c r="D103" s="139"/>
      <c r="E103" s="139"/>
      <c r="F103" s="139"/>
      <c r="G103" s="139"/>
      <c r="H103" s="141"/>
      <c r="I103" s="141"/>
    </row>
    <row r="104" spans="1:9" s="254" customFormat="1" x14ac:dyDescent="0.2">
      <c r="A104" s="156"/>
      <c r="B104" s="156"/>
      <c r="C104" s="135"/>
      <c r="D104" s="139"/>
      <c r="E104" s="139"/>
      <c r="F104" s="139"/>
      <c r="G104" s="139"/>
      <c r="H104" s="141"/>
      <c r="I104" s="141"/>
    </row>
    <row r="105" spans="1:9" s="254" customFormat="1" x14ac:dyDescent="0.2">
      <c r="A105" s="156"/>
      <c r="B105" s="156"/>
      <c r="C105" s="135"/>
      <c r="D105" s="139"/>
      <c r="E105" s="139"/>
      <c r="F105" s="139"/>
      <c r="G105" s="139"/>
      <c r="H105" s="141"/>
      <c r="I105" s="141"/>
    </row>
    <row r="106" spans="1:9" s="254" customFormat="1" x14ac:dyDescent="0.2">
      <c r="A106" s="168"/>
      <c r="B106" s="168" t="s">
        <v>275</v>
      </c>
      <c r="C106" s="143">
        <f>SUM(C102:C105)</f>
        <v>0</v>
      </c>
      <c r="D106" s="143">
        <f>SUM(D102:D105)</f>
        <v>0</v>
      </c>
      <c r="E106" s="143">
        <f>SUM(E102:E105)</f>
        <v>0</v>
      </c>
      <c r="F106" s="143">
        <f>SUM(F102:F105)</f>
        <v>0</v>
      </c>
      <c r="G106" s="143">
        <f>SUM(G102:G105)</f>
        <v>0</v>
      </c>
      <c r="H106" s="143"/>
      <c r="I106" s="143"/>
    </row>
    <row r="107" spans="1:9" s="254" customFormat="1" x14ac:dyDescent="0.2">
      <c r="C107" s="9"/>
      <c r="D107" s="9"/>
      <c r="E107" s="9"/>
      <c r="F107" s="9"/>
      <c r="G107" s="9"/>
    </row>
    <row r="108" spans="1:9" s="254" customFormat="1" x14ac:dyDescent="0.2">
      <c r="C108" s="9"/>
      <c r="D108" s="9"/>
      <c r="E108" s="9"/>
      <c r="F108" s="9"/>
      <c r="G108" s="9"/>
    </row>
    <row r="109" spans="1:9" s="254" customFormat="1" x14ac:dyDescent="0.2">
      <c r="C109" s="9"/>
      <c r="D109" s="9"/>
      <c r="E109" s="9"/>
      <c r="F109" s="9"/>
      <c r="G109" s="9"/>
    </row>
    <row r="110" spans="1:9" s="254" customFormat="1" x14ac:dyDescent="0.2">
      <c r="C110" s="9"/>
      <c r="D110" s="9"/>
      <c r="E110" s="9"/>
      <c r="F110" s="9"/>
      <c r="G110" s="9"/>
    </row>
    <row r="111" spans="1:9" s="254" customFormat="1" x14ac:dyDescent="0.2">
      <c r="C111" s="9"/>
      <c r="D111" s="9"/>
      <c r="E111" s="9"/>
      <c r="F111" s="9"/>
      <c r="G111" s="9"/>
    </row>
    <row r="112" spans="1:9" s="254" customFormat="1" x14ac:dyDescent="0.2">
      <c r="C112" s="9"/>
      <c r="D112" s="9"/>
      <c r="E112" s="9"/>
      <c r="F112" s="9"/>
      <c r="G112" s="9"/>
    </row>
    <row r="113" spans="3:7" s="254" customFormat="1" x14ac:dyDescent="0.2">
      <c r="C113" s="9"/>
      <c r="D113" s="9"/>
      <c r="E113" s="9"/>
      <c r="F113" s="9"/>
      <c r="G113" s="9"/>
    </row>
    <row r="114" spans="3:7" s="254" customFormat="1" x14ac:dyDescent="0.2">
      <c r="C114" s="9"/>
      <c r="D114" s="9"/>
      <c r="E114" s="9"/>
      <c r="F114" s="9"/>
      <c r="G114" s="9"/>
    </row>
    <row r="115" spans="3:7" s="254" customFormat="1" x14ac:dyDescent="0.2">
      <c r="C115" s="9"/>
      <c r="D115" s="9"/>
      <c r="E115" s="9"/>
      <c r="F115" s="9"/>
      <c r="G115" s="9"/>
    </row>
    <row r="116" spans="3:7" s="254" customFormat="1" x14ac:dyDescent="0.2">
      <c r="C116" s="9"/>
      <c r="D116" s="9"/>
      <c r="E116" s="9"/>
      <c r="F116" s="9"/>
      <c r="G116" s="9"/>
    </row>
    <row r="117" spans="3:7" s="254" customFormat="1" x14ac:dyDescent="0.2">
      <c r="C117" s="9"/>
      <c r="D117" s="9"/>
      <c r="E117" s="9"/>
      <c r="F117" s="9"/>
      <c r="G117" s="9"/>
    </row>
    <row r="118" spans="3:7" s="254" customFormat="1" x14ac:dyDescent="0.2">
      <c r="C118" s="9"/>
      <c r="D118" s="9"/>
      <c r="E118" s="9"/>
      <c r="F118" s="9"/>
      <c r="G118" s="9"/>
    </row>
    <row r="119" spans="3:7" s="254" customFormat="1" x14ac:dyDescent="0.2">
      <c r="C119" s="9"/>
      <c r="D119" s="9"/>
      <c r="E119" s="9"/>
      <c r="F119" s="9"/>
      <c r="G119" s="9"/>
    </row>
    <row r="120" spans="3:7" s="254" customFormat="1" x14ac:dyDescent="0.2">
      <c r="C120" s="9"/>
      <c r="D120" s="9"/>
      <c r="E120" s="9"/>
      <c r="F120" s="9"/>
      <c r="G120" s="9"/>
    </row>
    <row r="121" spans="3:7" s="254" customFormat="1" x14ac:dyDescent="0.2">
      <c r="C121" s="9"/>
      <c r="D121" s="9"/>
      <c r="E121" s="9"/>
      <c r="F121" s="9"/>
      <c r="G121" s="9"/>
    </row>
    <row r="122" spans="3:7" s="254" customFormat="1" x14ac:dyDescent="0.2">
      <c r="C122" s="9"/>
      <c r="D122" s="9"/>
      <c r="E122" s="9"/>
      <c r="F122" s="9"/>
      <c r="G122" s="9"/>
    </row>
    <row r="123" spans="3:7" s="254" customFormat="1" x14ac:dyDescent="0.2">
      <c r="C123" s="9"/>
      <c r="D123" s="9"/>
      <c r="E123" s="9"/>
      <c r="F123" s="9"/>
      <c r="G123" s="9"/>
    </row>
    <row r="124" spans="3:7" s="254" customFormat="1" x14ac:dyDescent="0.2">
      <c r="C124" s="9"/>
      <c r="D124" s="9"/>
      <c r="E124" s="9"/>
      <c r="F124" s="9"/>
      <c r="G124" s="9"/>
    </row>
    <row r="125" spans="3:7" s="254" customFormat="1" x14ac:dyDescent="0.2">
      <c r="C125" s="9"/>
      <c r="D125" s="9"/>
      <c r="E125" s="9"/>
      <c r="F125" s="9"/>
      <c r="G125" s="9"/>
    </row>
    <row r="126" spans="3:7" s="254" customFormat="1" x14ac:dyDescent="0.2">
      <c r="C126" s="9"/>
      <c r="D126" s="9"/>
      <c r="E126" s="9"/>
      <c r="F126" s="9"/>
      <c r="G126" s="9"/>
    </row>
    <row r="127" spans="3:7" s="254" customFormat="1" x14ac:dyDescent="0.2">
      <c r="C127" s="9"/>
      <c r="D127" s="9"/>
      <c r="E127" s="9"/>
      <c r="F127" s="9"/>
      <c r="G127" s="9"/>
    </row>
    <row r="128" spans="3:7" s="254" customFormat="1" x14ac:dyDescent="0.2">
      <c r="C128" s="9"/>
      <c r="D128" s="9"/>
      <c r="E128" s="9"/>
      <c r="F128" s="9"/>
      <c r="G128" s="9"/>
    </row>
    <row r="129" spans="3:7" s="254" customFormat="1" x14ac:dyDescent="0.2">
      <c r="C129" s="9"/>
      <c r="D129" s="9"/>
      <c r="E129" s="9"/>
      <c r="F129" s="9"/>
      <c r="G129" s="9"/>
    </row>
    <row r="130" spans="3:7" s="254" customFormat="1" x14ac:dyDescent="0.2">
      <c r="C130" s="9"/>
      <c r="D130" s="9"/>
      <c r="E130" s="9"/>
      <c r="F130" s="9"/>
      <c r="G130" s="9"/>
    </row>
    <row r="131" spans="3:7" s="254" customFormat="1" x14ac:dyDescent="0.2">
      <c r="C131" s="9"/>
      <c r="D131" s="9"/>
      <c r="E131" s="9"/>
      <c r="F131" s="9"/>
      <c r="G131" s="9"/>
    </row>
    <row r="132" spans="3:7" s="254" customFormat="1" x14ac:dyDescent="0.2">
      <c r="C132" s="9"/>
      <c r="D132" s="9"/>
      <c r="E132" s="9"/>
      <c r="F132" s="9"/>
      <c r="G132" s="9"/>
    </row>
    <row r="133" spans="3:7" s="254" customFormat="1" x14ac:dyDescent="0.2">
      <c r="C133" s="9"/>
      <c r="D133" s="9"/>
      <c r="E133" s="9"/>
      <c r="F133" s="9"/>
      <c r="G133" s="9"/>
    </row>
    <row r="134" spans="3:7" s="254" customFormat="1" x14ac:dyDescent="0.2">
      <c r="C134" s="9"/>
      <c r="D134" s="9"/>
      <c r="E134" s="9"/>
      <c r="F134" s="9"/>
      <c r="G134" s="9"/>
    </row>
    <row r="135" spans="3:7" s="254" customFormat="1" x14ac:dyDescent="0.2">
      <c r="C135" s="9"/>
      <c r="D135" s="9"/>
      <c r="E135" s="9"/>
      <c r="F135" s="9"/>
      <c r="G135" s="9"/>
    </row>
    <row r="136" spans="3:7" s="254" customFormat="1" x14ac:dyDescent="0.2">
      <c r="C136" s="9"/>
      <c r="D136" s="9"/>
      <c r="E136" s="9"/>
      <c r="F136" s="9"/>
      <c r="G136" s="9"/>
    </row>
    <row r="137" spans="3:7" s="254" customFormat="1" x14ac:dyDescent="0.2">
      <c r="C137" s="9"/>
      <c r="D137" s="9"/>
      <c r="E137" s="9"/>
      <c r="F137" s="9"/>
      <c r="G137" s="9"/>
    </row>
    <row r="138" spans="3:7" s="254" customFormat="1" x14ac:dyDescent="0.2">
      <c r="C138" s="9"/>
      <c r="D138" s="9"/>
      <c r="E138" s="9"/>
      <c r="F138" s="9"/>
      <c r="G138" s="9"/>
    </row>
    <row r="139" spans="3:7" s="254" customFormat="1" x14ac:dyDescent="0.2">
      <c r="C139" s="9"/>
      <c r="D139" s="9"/>
      <c r="E139" s="9"/>
      <c r="F139" s="9"/>
      <c r="G139" s="9"/>
    </row>
    <row r="140" spans="3:7" s="254" customFormat="1" x14ac:dyDescent="0.2">
      <c r="C140" s="9"/>
      <c r="D140" s="9"/>
      <c r="E140" s="9"/>
      <c r="F140" s="9"/>
      <c r="G140" s="9"/>
    </row>
    <row r="141" spans="3:7" s="254" customFormat="1" x14ac:dyDescent="0.2">
      <c r="C141" s="9"/>
      <c r="D141" s="9"/>
      <c r="E141" s="9"/>
      <c r="F141" s="9"/>
      <c r="G141" s="9"/>
    </row>
    <row r="142" spans="3:7" s="254" customFormat="1" x14ac:dyDescent="0.2">
      <c r="C142" s="9"/>
      <c r="D142" s="9"/>
      <c r="E142" s="9"/>
      <c r="F142" s="9"/>
      <c r="G142" s="9"/>
    </row>
    <row r="143" spans="3:7" s="254" customFormat="1" x14ac:dyDescent="0.2">
      <c r="C143" s="9"/>
      <c r="D143" s="9"/>
      <c r="E143" s="9"/>
      <c r="F143" s="9"/>
      <c r="G143" s="9"/>
    </row>
    <row r="144" spans="3:7" s="254" customFormat="1" x14ac:dyDescent="0.2">
      <c r="C144" s="9"/>
      <c r="D144" s="9"/>
      <c r="E144" s="9"/>
      <c r="F144" s="9"/>
      <c r="G144" s="9"/>
    </row>
    <row r="145" spans="3:7" s="254" customFormat="1" x14ac:dyDescent="0.2">
      <c r="C145" s="9"/>
      <c r="D145" s="9"/>
      <c r="E145" s="9"/>
      <c r="F145" s="9"/>
      <c r="G145" s="9"/>
    </row>
    <row r="146" spans="3:7" s="254" customFormat="1" x14ac:dyDescent="0.2">
      <c r="C146" s="9"/>
      <c r="D146" s="9"/>
      <c r="E146" s="9"/>
      <c r="F146" s="9"/>
      <c r="G146" s="9"/>
    </row>
    <row r="147" spans="3:7" s="254" customFormat="1" x14ac:dyDescent="0.2">
      <c r="C147" s="9"/>
      <c r="D147" s="9"/>
      <c r="E147" s="9"/>
      <c r="F147" s="9"/>
      <c r="G147" s="9"/>
    </row>
    <row r="148" spans="3:7" s="254" customFormat="1" x14ac:dyDescent="0.2">
      <c r="C148" s="9"/>
      <c r="D148" s="9"/>
      <c r="E148" s="9"/>
      <c r="F148" s="9"/>
      <c r="G148" s="9"/>
    </row>
    <row r="149" spans="3:7" s="254" customFormat="1" x14ac:dyDescent="0.2">
      <c r="C149" s="9"/>
      <c r="D149" s="9"/>
      <c r="E149" s="9"/>
      <c r="F149" s="9"/>
      <c r="G149" s="9"/>
    </row>
    <row r="150" spans="3:7" s="254" customFormat="1" x14ac:dyDescent="0.2">
      <c r="C150" s="9"/>
      <c r="D150" s="9"/>
      <c r="E150" s="9"/>
      <c r="F150" s="9"/>
      <c r="G150" s="9"/>
    </row>
    <row r="151" spans="3:7" s="254" customFormat="1" x14ac:dyDescent="0.2">
      <c r="C151" s="9"/>
      <c r="D151" s="9"/>
      <c r="E151" s="9"/>
      <c r="F151" s="9"/>
      <c r="G151" s="9"/>
    </row>
    <row r="152" spans="3:7" s="254" customFormat="1" x14ac:dyDescent="0.2">
      <c r="C152" s="9"/>
      <c r="D152" s="9"/>
      <c r="E152" s="9"/>
      <c r="F152" s="9"/>
      <c r="G152" s="9"/>
    </row>
    <row r="153" spans="3:7" s="254" customFormat="1" x14ac:dyDescent="0.2">
      <c r="C153" s="9"/>
      <c r="D153" s="9"/>
      <c r="E153" s="9"/>
      <c r="F153" s="9"/>
      <c r="G153" s="9"/>
    </row>
    <row r="154" spans="3:7" s="254" customFormat="1" x14ac:dyDescent="0.2">
      <c r="C154" s="9"/>
      <c r="D154" s="9"/>
      <c r="E154" s="9"/>
      <c r="F154" s="9"/>
      <c r="G154" s="9"/>
    </row>
    <row r="155" spans="3:7" s="254" customFormat="1" x14ac:dyDescent="0.2">
      <c r="C155" s="9"/>
      <c r="D155" s="9"/>
      <c r="E155" s="9"/>
      <c r="F155" s="9"/>
      <c r="G155" s="9"/>
    </row>
    <row r="156" spans="3:7" s="254" customFormat="1" x14ac:dyDescent="0.2">
      <c r="C156" s="9"/>
      <c r="D156" s="9"/>
      <c r="E156" s="9"/>
      <c r="F156" s="9"/>
      <c r="G156" s="9"/>
    </row>
    <row r="157" spans="3:7" s="254" customFormat="1" x14ac:dyDescent="0.2">
      <c r="C157" s="9"/>
      <c r="D157" s="9"/>
      <c r="E157" s="9"/>
      <c r="F157" s="9"/>
      <c r="G157" s="9"/>
    </row>
    <row r="158" spans="3:7" s="254" customFormat="1" x14ac:dyDescent="0.2">
      <c r="C158" s="9"/>
      <c r="D158" s="9"/>
      <c r="E158" s="9"/>
      <c r="F158" s="9"/>
      <c r="G158" s="9"/>
    </row>
    <row r="159" spans="3:7" s="254" customFormat="1" x14ac:dyDescent="0.2">
      <c r="C159" s="9"/>
      <c r="D159" s="9"/>
      <c r="E159" s="9"/>
      <c r="F159" s="9"/>
      <c r="G159" s="9"/>
    </row>
    <row r="160" spans="3:7" s="254" customFormat="1" x14ac:dyDescent="0.2">
      <c r="C160" s="9"/>
      <c r="D160" s="9"/>
      <c r="E160" s="9"/>
      <c r="F160" s="9"/>
      <c r="G160" s="9"/>
    </row>
    <row r="161" spans="3:7" s="254" customFormat="1" x14ac:dyDescent="0.2">
      <c r="C161" s="9"/>
      <c r="D161" s="9"/>
      <c r="E161" s="9"/>
      <c r="F161" s="9"/>
      <c r="G161" s="9"/>
    </row>
    <row r="162" spans="3:7" s="254" customFormat="1" x14ac:dyDescent="0.2">
      <c r="C162" s="9"/>
      <c r="D162" s="9"/>
      <c r="E162" s="9"/>
      <c r="F162" s="9"/>
      <c r="G162" s="9"/>
    </row>
    <row r="163" spans="3:7" s="254" customFormat="1" x14ac:dyDescent="0.2">
      <c r="C163" s="9"/>
      <c r="D163" s="9"/>
      <c r="E163" s="9"/>
      <c r="F163" s="9"/>
      <c r="G163" s="9"/>
    </row>
    <row r="164" spans="3:7" s="254" customFormat="1" x14ac:dyDescent="0.2">
      <c r="C164" s="9"/>
      <c r="D164" s="9"/>
      <c r="E164" s="9"/>
      <c r="F164" s="9"/>
      <c r="G164" s="9"/>
    </row>
    <row r="165" spans="3:7" s="254" customFormat="1" x14ac:dyDescent="0.2">
      <c r="C165" s="9"/>
      <c r="D165" s="9"/>
      <c r="E165" s="9"/>
      <c r="F165" s="9"/>
      <c r="G165" s="9"/>
    </row>
    <row r="166" spans="3:7" s="254" customFormat="1" x14ac:dyDescent="0.2">
      <c r="C166" s="9"/>
      <c r="D166" s="9"/>
      <c r="E166" s="9"/>
      <c r="F166" s="9"/>
      <c r="G166" s="9"/>
    </row>
    <row r="167" spans="3:7" s="254" customFormat="1" x14ac:dyDescent="0.2">
      <c r="C167" s="9"/>
      <c r="D167" s="9"/>
      <c r="E167" s="9"/>
      <c r="F167" s="9"/>
      <c r="G167" s="9"/>
    </row>
    <row r="168" spans="3:7" s="254" customFormat="1" x14ac:dyDescent="0.2">
      <c r="C168" s="9"/>
      <c r="D168" s="9"/>
      <c r="E168" s="9"/>
      <c r="F168" s="9"/>
      <c r="G168" s="9"/>
    </row>
    <row r="169" spans="3:7" s="254" customFormat="1" x14ac:dyDescent="0.2">
      <c r="C169" s="9"/>
      <c r="D169" s="9"/>
      <c r="E169" s="9"/>
      <c r="F169" s="9"/>
      <c r="G169" s="9"/>
    </row>
    <row r="170" spans="3:7" s="254" customFormat="1" x14ac:dyDescent="0.2">
      <c r="C170" s="9"/>
      <c r="D170" s="9"/>
      <c r="E170" s="9"/>
      <c r="F170" s="9"/>
      <c r="G170" s="9"/>
    </row>
    <row r="171" spans="3:7" s="254" customFormat="1" x14ac:dyDescent="0.2">
      <c r="C171" s="9"/>
      <c r="D171" s="9"/>
      <c r="E171" s="9"/>
      <c r="F171" s="9"/>
      <c r="G171" s="9"/>
    </row>
    <row r="172" spans="3:7" s="254" customFormat="1" x14ac:dyDescent="0.2">
      <c r="C172" s="9"/>
      <c r="D172" s="9"/>
      <c r="E172" s="9"/>
      <c r="F172" s="9"/>
      <c r="G172" s="9"/>
    </row>
    <row r="173" spans="3:7" s="254" customFormat="1" x14ac:dyDescent="0.2">
      <c r="C173" s="9"/>
      <c r="D173" s="9"/>
      <c r="E173" s="9"/>
      <c r="F173" s="9"/>
      <c r="G173" s="9"/>
    </row>
    <row r="174" spans="3:7" s="254" customFormat="1" x14ac:dyDescent="0.2">
      <c r="C174" s="9"/>
      <c r="D174" s="9"/>
      <c r="E174" s="9"/>
      <c r="F174" s="9"/>
      <c r="G174" s="9"/>
    </row>
    <row r="175" spans="3:7" s="254" customFormat="1" x14ac:dyDescent="0.2">
      <c r="C175" s="9"/>
      <c r="D175" s="9"/>
      <c r="E175" s="9"/>
      <c r="F175" s="9"/>
      <c r="G175" s="9"/>
    </row>
    <row r="176" spans="3:7" s="254" customFormat="1" x14ac:dyDescent="0.2">
      <c r="C176" s="9"/>
      <c r="D176" s="9"/>
      <c r="E176" s="9"/>
      <c r="F176" s="9"/>
      <c r="G176" s="9"/>
    </row>
    <row r="177" spans="1:8" s="254" customFormat="1" x14ac:dyDescent="0.2">
      <c r="C177" s="9"/>
      <c r="D177" s="9"/>
      <c r="E177" s="9"/>
      <c r="F177" s="9"/>
      <c r="G177" s="9"/>
    </row>
    <row r="178" spans="1:8" s="254" customFormat="1" x14ac:dyDescent="0.2">
      <c r="C178" s="9"/>
      <c r="D178" s="9"/>
      <c r="E178" s="9"/>
      <c r="F178" s="9"/>
      <c r="G178" s="9"/>
    </row>
    <row r="179" spans="1:8" s="254" customFormat="1" x14ac:dyDescent="0.2">
      <c r="C179" s="9"/>
      <c r="D179" s="9"/>
      <c r="E179" s="9"/>
      <c r="F179" s="9"/>
      <c r="G179" s="9"/>
    </row>
    <row r="180" spans="1:8" s="254" customFormat="1" x14ac:dyDescent="0.2">
      <c r="C180" s="9"/>
      <c r="D180" s="9"/>
      <c r="E180" s="9"/>
      <c r="F180" s="9"/>
      <c r="G180" s="9"/>
    </row>
    <row r="181" spans="1:8" s="254" customFormat="1" x14ac:dyDescent="0.2">
      <c r="C181" s="9"/>
      <c r="D181" s="9"/>
      <c r="E181" s="9"/>
      <c r="F181" s="9"/>
      <c r="G181" s="9"/>
    </row>
    <row r="182" spans="1:8" s="254" customFormat="1" x14ac:dyDescent="0.2">
      <c r="C182" s="9"/>
      <c r="D182" s="9"/>
      <c r="E182" s="9"/>
      <c r="F182" s="9"/>
      <c r="G182" s="9"/>
    </row>
    <row r="183" spans="1:8" s="254" customFormat="1" x14ac:dyDescent="0.2">
      <c r="C183" s="9"/>
      <c r="D183" s="9"/>
      <c r="E183" s="9"/>
      <c r="F183" s="9"/>
      <c r="G183" s="9"/>
    </row>
    <row r="184" spans="1:8" s="254" customFormat="1" x14ac:dyDescent="0.2">
      <c r="C184" s="9"/>
      <c r="D184" s="9"/>
      <c r="E184" s="9"/>
      <c r="F184" s="9"/>
      <c r="G184" s="9"/>
    </row>
    <row r="185" spans="1:8" s="254" customFormat="1" x14ac:dyDescent="0.2">
      <c r="C185" s="9"/>
      <c r="D185" s="9"/>
      <c r="E185" s="9"/>
      <c r="F185" s="9"/>
      <c r="G185" s="9"/>
    </row>
    <row r="186" spans="1:8" s="254" customFormat="1" x14ac:dyDescent="0.2">
      <c r="C186" s="9"/>
      <c r="D186" s="9"/>
      <c r="E186" s="9"/>
      <c r="F186" s="9"/>
      <c r="G186" s="9"/>
    </row>
    <row r="187" spans="1:8" x14ac:dyDescent="0.2">
      <c r="A187" s="41"/>
      <c r="B187" s="41"/>
      <c r="C187" s="42"/>
      <c r="D187" s="42"/>
      <c r="E187" s="42"/>
      <c r="F187" s="42"/>
      <c r="G187" s="42"/>
      <c r="H187" s="41"/>
    </row>
    <row r="188" spans="1:8" x14ac:dyDescent="0.2">
      <c r="A188" s="255"/>
      <c r="B188" s="256"/>
    </row>
    <row r="189" spans="1:8" x14ac:dyDescent="0.2">
      <c r="A189" s="255"/>
      <c r="B189" s="256"/>
    </row>
    <row r="190" spans="1:8" x14ac:dyDescent="0.2">
      <c r="A190" s="255"/>
      <c r="B190" s="256"/>
    </row>
    <row r="191" spans="1:8" x14ac:dyDescent="0.2">
      <c r="A191" s="255"/>
      <c r="B191" s="256"/>
    </row>
    <row r="192" spans="1:8" x14ac:dyDescent="0.2">
      <c r="A192" s="255"/>
      <c r="B192" s="256"/>
    </row>
  </sheetData>
  <dataValidations count="9">
    <dataValidation allowBlank="1" showInputMessage="1" showErrorMessage="1" prompt="Indicar si el deudor ya sobrepasó el plazo estipulado para pago, 90, 180 o 365 días." sqref="I71 I81 I91 I101 I7 I51 I41 I61 I31"/>
    <dataValidation allowBlank="1" showInputMessage="1" showErrorMessage="1" prompt="Informar sobre caraterísticas cualitativas de la cuenta, ejemplo: acciones implementadas para su recuperación, causas de la demora en su recuperación." sqref="H71 H81 H91 H101 H7 H51 H41 H61 H31"/>
    <dataValidation allowBlank="1" showInputMessage="1" showErrorMessage="1" prompt="Importe de la cuentas por cobrar con vencimiento mayor a 365 días." sqref="G71 G81 G91 G101 G7 G51 G41 G61 G31"/>
    <dataValidation allowBlank="1" showInputMessage="1" showErrorMessage="1" prompt="Importe de la cuentas por cobrar con fecha de vencimiento de 181 a 365 días." sqref="F71 F81 F91 F101 F7 F51 F41 F61 F31"/>
    <dataValidation allowBlank="1" showInputMessage="1" showErrorMessage="1" prompt="Importe de la cuentas por cobrar con fecha de vencimiento de 91 a 180 días." sqref="E71 E81 E91 E101 E7 E51 E41 E61 E31"/>
    <dataValidation allowBlank="1" showInputMessage="1" showErrorMessage="1" prompt="Importe de la cuentas por cobrar con fecha de vencimiento de 1 a 90 días." sqref="D71 D81 D91 D101 D7 D51 D41 D61 D31"/>
    <dataValidation allowBlank="1" showInputMessage="1" showErrorMessage="1" prompt="Corresponde al nombre o descripción de la cuenta de acuerdo al Plan de Cuentas emitido por el CONAC." sqref="B71 B81 B91 B101 B7 B51 B41 B61 B31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1 A81 A91 A101 A7 A61 A51 A41 A31"/>
    <dataValidation allowBlank="1" showInputMessage="1" showErrorMessage="1" prompt="Saldo final del periodo de la información financiera trimestral presentada, el cual debe coincidir con la suma de las columnas de 90, 180, 365 y más de 365 días." sqref="C71 C81 C91 C101 C7 C61 C51 C41 C31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D17" sqref="D17"/>
    </sheetView>
  </sheetViews>
  <sheetFormatPr baseColWidth="10" defaultRowHeight="11.25" x14ac:dyDescent="0.2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199</v>
      </c>
      <c r="B2" s="3"/>
      <c r="C2" s="3"/>
      <c r="D2" s="3"/>
      <c r="E2" s="3"/>
      <c r="F2" s="3"/>
      <c r="G2" s="3"/>
      <c r="H2" s="281"/>
    </row>
    <row r="3" spans="1:17" x14ac:dyDescent="0.2">
      <c r="A3" s="3"/>
      <c r="B3" s="3"/>
      <c r="C3" s="3"/>
      <c r="D3" s="3"/>
      <c r="E3" s="3"/>
      <c r="F3" s="3"/>
      <c r="G3" s="3"/>
      <c r="H3" s="281"/>
    </row>
    <row r="4" spans="1:17" ht="11.25" customHeight="1" x14ac:dyDescent="0.2">
      <c r="A4" s="281"/>
      <c r="B4" s="281"/>
      <c r="C4" s="281"/>
      <c r="D4" s="281"/>
      <c r="E4" s="281"/>
      <c r="F4" s="281"/>
      <c r="G4" s="3"/>
      <c r="H4" s="281"/>
    </row>
    <row r="5" spans="1:17" ht="11.25" customHeight="1" x14ac:dyDescent="0.2">
      <c r="A5" s="70" t="s">
        <v>316</v>
      </c>
      <c r="B5" s="71"/>
      <c r="C5" s="71"/>
      <c r="D5" s="71"/>
      <c r="E5" s="71"/>
      <c r="F5" s="63"/>
      <c r="G5" s="63"/>
      <c r="H5" s="311" t="s">
        <v>318</v>
      </c>
    </row>
    <row r="6" spans="1:17" x14ac:dyDescent="0.2">
      <c r="J6" s="355"/>
      <c r="K6" s="355"/>
      <c r="L6" s="355"/>
      <c r="M6" s="355"/>
      <c r="N6" s="355"/>
      <c r="O6" s="355"/>
      <c r="P6" s="355"/>
      <c r="Q6" s="355"/>
    </row>
    <row r="7" spans="1:17" x14ac:dyDescent="0.2">
      <c r="A7" s="3" t="s">
        <v>84</v>
      </c>
    </row>
    <row r="8" spans="1:17" ht="52.5" customHeight="1" x14ac:dyDescent="0.2">
      <c r="A8" s="356" t="s">
        <v>317</v>
      </c>
      <c r="B8" s="356"/>
      <c r="C8" s="356"/>
      <c r="D8" s="356"/>
      <c r="E8" s="356"/>
      <c r="F8" s="356"/>
      <c r="G8" s="356"/>
      <c r="H8" s="35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zoomScaleSheetLayoutView="100" workbookViewId="0">
      <selection activeCell="A15" sqref="A1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199</v>
      </c>
      <c r="B2" s="3"/>
    </row>
    <row r="5" spans="1:4" s="35" customFormat="1" ht="11.25" customHeight="1" x14ac:dyDescent="0.2">
      <c r="A5" s="33" t="s">
        <v>61</v>
      </c>
      <c r="B5" s="258"/>
      <c r="C5" s="43"/>
      <c r="D5" s="263" t="s">
        <v>62</v>
      </c>
    </row>
    <row r="6" spans="1:4" x14ac:dyDescent="0.2">
      <c r="A6" s="44"/>
      <c r="B6" s="44"/>
      <c r="C6" s="45"/>
      <c r="D6" s="46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47" t="s">
        <v>63</v>
      </c>
    </row>
    <row r="8" spans="1:4" x14ac:dyDescent="0.2">
      <c r="A8" s="156"/>
      <c r="B8" s="141"/>
      <c r="C8" s="139"/>
      <c r="D8" s="141"/>
    </row>
    <row r="9" spans="1:4" s="281" customFormat="1" x14ac:dyDescent="0.2">
      <c r="A9" s="156"/>
      <c r="B9" s="141"/>
      <c r="C9" s="139"/>
      <c r="D9" s="141"/>
    </row>
    <row r="10" spans="1:4" s="281" customFormat="1" x14ac:dyDescent="0.2">
      <c r="A10" s="156"/>
      <c r="B10" s="141"/>
      <c r="C10" s="139"/>
      <c r="D10" s="141"/>
    </row>
    <row r="11" spans="1:4" s="281" customFormat="1" x14ac:dyDescent="0.2">
      <c r="A11" s="156"/>
      <c r="B11" s="141"/>
      <c r="C11" s="139"/>
      <c r="D11" s="141"/>
    </row>
    <row r="12" spans="1:4" x14ac:dyDescent="0.2">
      <c r="A12" s="169"/>
      <c r="B12" s="169" t="s">
        <v>221</v>
      </c>
      <c r="C12" s="148">
        <f>SUM(C8:C11)</f>
        <v>0</v>
      </c>
      <c r="D12" s="170"/>
    </row>
    <row r="13" spans="1:4" x14ac:dyDescent="0.2">
      <c r="A13" s="155"/>
      <c r="B13" s="155"/>
      <c r="C13" s="162"/>
      <c r="D13" s="155"/>
    </row>
    <row r="14" spans="1:4" x14ac:dyDescent="0.2">
      <c r="A14" s="155"/>
      <c r="B14" s="155"/>
      <c r="C14" s="162"/>
      <c r="D14" s="155"/>
    </row>
    <row r="15" spans="1:4" s="35" customFormat="1" ht="11.25" customHeight="1" x14ac:dyDescent="0.2">
      <c r="A15" s="33" t="s">
        <v>64</v>
      </c>
      <c r="B15" s="155"/>
      <c r="C15" s="43"/>
      <c r="D15" s="263" t="s">
        <v>62</v>
      </c>
    </row>
    <row r="16" spans="1:4" x14ac:dyDescent="0.2">
      <c r="A16" s="44"/>
      <c r="B16" s="44"/>
      <c r="C16" s="45"/>
      <c r="D16" s="46"/>
    </row>
    <row r="17" spans="1:4" ht="15" customHeight="1" x14ac:dyDescent="0.2">
      <c r="A17" s="15" t="s">
        <v>46</v>
      </c>
      <c r="B17" s="16" t="s">
        <v>47</v>
      </c>
      <c r="C17" s="17" t="s">
        <v>48</v>
      </c>
      <c r="D17" s="47" t="s">
        <v>63</v>
      </c>
    </row>
    <row r="18" spans="1:4" x14ac:dyDescent="0.2">
      <c r="A18" s="160"/>
      <c r="B18" s="167"/>
      <c r="C18" s="139"/>
      <c r="D18" s="141"/>
    </row>
    <row r="19" spans="1:4" s="273" customFormat="1" x14ac:dyDescent="0.2">
      <c r="A19" s="160"/>
      <c r="B19" s="167"/>
      <c r="C19" s="139"/>
      <c r="D19" s="141"/>
    </row>
    <row r="20" spans="1:4" s="273" customFormat="1" x14ac:dyDescent="0.2">
      <c r="A20" s="160"/>
      <c r="B20" s="167"/>
      <c r="C20" s="139"/>
      <c r="D20" s="141"/>
    </row>
    <row r="21" spans="1:4" x14ac:dyDescent="0.2">
      <c r="A21" s="160"/>
      <c r="B21" s="167"/>
      <c r="C21" s="139"/>
      <c r="D21" s="141"/>
    </row>
    <row r="22" spans="1:4" x14ac:dyDescent="0.2">
      <c r="A22" s="153"/>
      <c r="B22" s="153" t="s">
        <v>222</v>
      </c>
      <c r="C22" s="147">
        <f>SUM(C18:C21)</f>
        <v>0</v>
      </c>
      <c r="D22" s="170"/>
    </row>
    <row r="24" spans="1:4" x14ac:dyDescent="0.2">
      <c r="B24" s="8" t="str">
        <f>+UPPER(B13)</f>
        <v/>
      </c>
    </row>
  </sheetData>
  <dataValidations count="6"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Método de valuación aplicados." sqref="D17"/>
    <dataValidation allowBlank="1" showInputMessage="1" showErrorMessage="1" prompt="Corresponde al número de la cuenta de acuerdo al Plan de Cuentas emitido por el CONAC (DOF 23/12/2015)." sqref="A17 A7"/>
    <dataValidation allowBlank="1" showInputMessage="1" showErrorMessage="1" prompt="Saldo final de la Información Financiera Trimestral que se presenta (trimestral: 1er, 2do, 3ro. o 4to.)." sqref="C17"/>
    <dataValidation allowBlank="1" showInputMessage="1" showErrorMessage="1" prompt="Sistema de costeo y método de valuación aplicados a los inventarios (UEPS, PROMEDIO, etc.)" sqref="D7"/>
    <dataValidation allowBlank="1" showInputMessage="1" showErrorMessage="1" prompt="Saldo final de la Información Financiera Trimestral que se presentad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15" sqref="A1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 x14ac:dyDescent="0.25">
      <c r="A1" s="49" t="s">
        <v>43</v>
      </c>
      <c r="B1" s="49"/>
      <c r="C1" s="284"/>
      <c r="D1" s="49"/>
      <c r="E1" s="49"/>
      <c r="F1" s="49"/>
      <c r="G1" s="50"/>
    </row>
    <row r="2" spans="1:7" s="35" customFormat="1" ht="11.25" customHeight="1" x14ac:dyDescent="0.25">
      <c r="A2" s="49" t="s">
        <v>199</v>
      </c>
      <c r="B2" s="49"/>
      <c r="C2" s="284"/>
      <c r="D2" s="49"/>
      <c r="E2" s="49"/>
      <c r="F2" s="49"/>
      <c r="G2" s="49"/>
    </row>
    <row r="5" spans="1:7" ht="11.25" customHeight="1" x14ac:dyDescent="0.2">
      <c r="A5" s="10" t="s">
        <v>65</v>
      </c>
      <c r="B5" s="10"/>
      <c r="G5" s="12" t="s">
        <v>66</v>
      </c>
    </row>
    <row r="6" spans="1:7" x14ac:dyDescent="0.2">
      <c r="A6" s="279"/>
      <c r="B6" s="279"/>
      <c r="C6" s="67"/>
      <c r="D6" s="279"/>
      <c r="E6" s="279"/>
      <c r="F6" s="279"/>
      <c r="G6" s="279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 x14ac:dyDescent="0.2">
      <c r="A8" s="171"/>
      <c r="B8" s="171"/>
      <c r="C8" s="135"/>
      <c r="D8" s="172"/>
      <c r="E8" s="173"/>
      <c r="F8" s="171"/>
      <c r="G8" s="171"/>
    </row>
    <row r="9" spans="1:7" s="281" customFormat="1" x14ac:dyDescent="0.2">
      <c r="A9" s="171"/>
      <c r="B9" s="171"/>
      <c r="C9" s="135"/>
      <c r="D9" s="173"/>
      <c r="E9" s="173"/>
      <c r="F9" s="171"/>
      <c r="G9" s="171"/>
    </row>
    <row r="10" spans="1:7" s="281" customFormat="1" x14ac:dyDescent="0.2">
      <c r="A10" s="171"/>
      <c r="B10" s="171"/>
      <c r="C10" s="135"/>
      <c r="D10" s="173"/>
      <c r="E10" s="173"/>
      <c r="F10" s="171"/>
      <c r="G10" s="171"/>
    </row>
    <row r="11" spans="1:7" s="281" customFormat="1" x14ac:dyDescent="0.2">
      <c r="A11" s="171"/>
      <c r="B11" s="171"/>
      <c r="C11" s="135"/>
      <c r="D11" s="173"/>
      <c r="E11" s="173"/>
      <c r="F11" s="171"/>
      <c r="G11" s="171"/>
    </row>
    <row r="12" spans="1:7" s="281" customFormat="1" x14ac:dyDescent="0.2">
      <c r="A12" s="171"/>
      <c r="B12" s="171"/>
      <c r="C12" s="135"/>
      <c r="D12" s="173"/>
      <c r="E12" s="173"/>
      <c r="F12" s="171"/>
      <c r="G12" s="171"/>
    </row>
    <row r="13" spans="1:7" s="281" customFormat="1" x14ac:dyDescent="0.2">
      <c r="A13" s="171"/>
      <c r="B13" s="171"/>
      <c r="C13" s="135"/>
      <c r="D13" s="173"/>
      <c r="E13" s="173"/>
      <c r="F13" s="171"/>
      <c r="G13" s="171"/>
    </row>
    <row r="14" spans="1:7" s="281" customFormat="1" x14ac:dyDescent="0.2">
      <c r="A14" s="171"/>
      <c r="B14" s="171"/>
      <c r="C14" s="135"/>
      <c r="D14" s="173"/>
      <c r="E14" s="173"/>
      <c r="F14" s="171"/>
      <c r="G14" s="171"/>
    </row>
    <row r="15" spans="1:7" x14ac:dyDescent="0.2">
      <c r="A15" s="171"/>
      <c r="B15" s="171"/>
      <c r="C15" s="135"/>
      <c r="D15" s="173"/>
      <c r="E15" s="173"/>
      <c r="F15" s="171"/>
      <c r="G15" s="171"/>
    </row>
    <row r="16" spans="1:7" x14ac:dyDescent="0.2">
      <c r="A16" s="168"/>
      <c r="B16" s="168" t="s">
        <v>231</v>
      </c>
      <c r="C16" s="143">
        <f>SUM(C8:C15)</f>
        <v>0</v>
      </c>
      <c r="D16" s="168"/>
      <c r="E16" s="168"/>
      <c r="F16" s="168"/>
      <c r="G16" s="168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15" sqref="A1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199</v>
      </c>
      <c r="B2" s="3"/>
      <c r="C2" s="4"/>
      <c r="D2" s="3"/>
      <c r="E2" s="3"/>
    </row>
    <row r="5" spans="1:5" ht="11.25" customHeight="1" x14ac:dyDescent="0.2">
      <c r="A5" s="10" t="s">
        <v>70</v>
      </c>
      <c r="B5" s="10"/>
      <c r="E5" s="12" t="s">
        <v>71</v>
      </c>
    </row>
    <row r="6" spans="1:5" x14ac:dyDescent="0.2">
      <c r="A6" s="279"/>
      <c r="B6" s="279"/>
      <c r="C6" s="67"/>
      <c r="D6" s="279"/>
      <c r="E6" s="279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6" t="s">
        <v>72</v>
      </c>
    </row>
    <row r="8" spans="1:5" s="241" customFormat="1" ht="11.25" customHeight="1" x14ac:dyDescent="0.2">
      <c r="A8" s="172"/>
      <c r="B8" s="172"/>
      <c r="C8" s="165"/>
      <c r="D8" s="172"/>
      <c r="E8" s="172"/>
    </row>
    <row r="9" spans="1:5" s="281" customFormat="1" ht="11.25" customHeight="1" x14ac:dyDescent="0.2">
      <c r="A9" s="172"/>
      <c r="B9" s="172"/>
      <c r="C9" s="165"/>
      <c r="D9" s="172"/>
      <c r="E9" s="172"/>
    </row>
    <row r="10" spans="1:5" s="281" customFormat="1" ht="11.25" customHeight="1" x14ac:dyDescent="0.2">
      <c r="A10" s="172"/>
      <c r="B10" s="172"/>
      <c r="C10" s="165"/>
      <c r="D10" s="172"/>
      <c r="E10" s="172"/>
    </row>
    <row r="11" spans="1:5" s="281" customFormat="1" ht="11.25" customHeight="1" x14ac:dyDescent="0.2">
      <c r="A11" s="172"/>
      <c r="B11" s="172"/>
      <c r="C11" s="165"/>
      <c r="D11" s="172"/>
      <c r="E11" s="172"/>
    </row>
    <row r="12" spans="1:5" s="281" customFormat="1" ht="11.25" customHeight="1" x14ac:dyDescent="0.2">
      <c r="A12" s="172"/>
      <c r="B12" s="172"/>
      <c r="C12" s="165"/>
      <c r="D12" s="172"/>
      <c r="E12" s="172"/>
    </row>
    <row r="13" spans="1:5" s="281" customFormat="1" ht="11.25" customHeight="1" x14ac:dyDescent="0.2">
      <c r="A13" s="172"/>
      <c r="B13" s="172"/>
      <c r="C13" s="165"/>
      <c r="D13" s="172"/>
      <c r="E13" s="172"/>
    </row>
    <row r="14" spans="1:5" s="273" customFormat="1" ht="11.25" customHeight="1" x14ac:dyDescent="0.2">
      <c r="A14" s="172"/>
      <c r="B14" s="172"/>
      <c r="C14" s="165"/>
      <c r="D14" s="172"/>
      <c r="E14" s="172"/>
    </row>
    <row r="15" spans="1:5" x14ac:dyDescent="0.2">
      <c r="A15" s="172"/>
      <c r="B15" s="172"/>
      <c r="C15" s="165"/>
      <c r="D15" s="172"/>
      <c r="E15" s="172"/>
    </row>
    <row r="16" spans="1:5" x14ac:dyDescent="0.2">
      <c r="A16" s="153"/>
      <c r="B16" s="153" t="s">
        <v>232</v>
      </c>
      <c r="C16" s="166">
        <f>SUM(C8:C15)</f>
        <v>0</v>
      </c>
      <c r="D16" s="153"/>
      <c r="E16" s="153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Hoja1</vt:lpstr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'EA-01'!Print_Area</vt:lpstr>
      <vt:lpstr>'EA-02'!Print_Area</vt:lpstr>
      <vt:lpstr>'EA-03 '!Print_Area</vt:lpstr>
      <vt:lpstr>'EFE-01  '!Print_Area</vt:lpstr>
      <vt:lpstr>'EFE-02'!Print_Area</vt:lpstr>
      <vt:lpstr>'EFE-03'!Print_Area</vt:lpstr>
      <vt:lpstr>'ESF-01'!Print_Area</vt:lpstr>
      <vt:lpstr>'ESF-02 '!Print_Area</vt:lpstr>
      <vt:lpstr>'ESF-03'!Print_Area</vt:lpstr>
      <vt:lpstr>'ESF-04'!Print_Area</vt:lpstr>
      <vt:lpstr>'ESF-06 '!Print_Area</vt:lpstr>
      <vt:lpstr>'ESF-07'!Print_Area</vt:lpstr>
      <vt:lpstr>'ESF-08'!Print_Area</vt:lpstr>
      <vt:lpstr>'ESF-09'!Print_Area</vt:lpstr>
      <vt:lpstr>'ESF-10'!Print_Area</vt:lpstr>
      <vt:lpstr>'ESF-11'!Print_Area</vt:lpstr>
      <vt:lpstr>'ESF-12 '!Print_Area</vt:lpstr>
      <vt:lpstr>'ESF-13'!Print_Area</vt:lpstr>
      <vt:lpstr>'ESF-14'!Print_Area</vt:lpstr>
      <vt:lpstr>'ESF-15'!Print_Area</vt:lpstr>
      <vt:lpstr>Memoria!Print_Area</vt:lpstr>
      <vt:lpstr>'Notas a los Edos Financieros'!Print_Area</vt:lpstr>
      <vt:lpstr>'VHP-01'!Print_Area</vt:lpstr>
      <vt:lpstr>'VHP-02'!Print_Area</vt:lpstr>
      <vt:lpstr>'EA-01'!Print_Titles</vt:lpstr>
      <vt:lpstr>'EA-03 '!Print_Titles</vt:lpstr>
      <vt:lpstr>'EFE-01  '!Print_Titles</vt:lpstr>
      <vt:lpstr>'Notas a los Edos Financieros'!Print_Titles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2012-12-11T20:36:24Z</dcterms:created>
  <dcterms:modified xsi:type="dcterms:W3CDTF">2017-01-23T19:22:13Z</dcterms:modified>
</cp:coreProperties>
</file>